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vi sayago\Desktop\CONTROL DE CLÍNICAS\Documentos Clinicas Abril 2024\"/>
    </mc:Choice>
  </mc:AlternateContent>
  <xr:revisionPtr revIDLastSave="0" documentId="8_{0CA13125-E8F7-4B35-BFAE-86C02A7AD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 de Pedido " sheetId="3" r:id="rId1"/>
  </sheets>
  <calcPr calcId="181029"/>
</workbook>
</file>

<file path=xl/calcChain.xml><?xml version="1.0" encoding="utf-8"?>
<calcChain xmlns="http://schemas.openxmlformats.org/spreadsheetml/2006/main">
  <c r="N33" i="3" l="1"/>
  <c r="N34" i="3"/>
  <c r="N35" i="3"/>
  <c r="N36" i="3"/>
  <c r="N37" i="3"/>
  <c r="N38" i="3"/>
  <c r="N39" i="3"/>
  <c r="N40" i="3"/>
  <c r="N42" i="3"/>
  <c r="N43" i="3"/>
  <c r="N44" i="3"/>
  <c r="N45" i="3"/>
  <c r="N46" i="3"/>
  <c r="N47" i="3"/>
  <c r="N48" i="3"/>
  <c r="N50" i="3"/>
  <c r="N51" i="3"/>
  <c r="N52" i="3"/>
  <c r="N53" i="3"/>
  <c r="N54" i="3"/>
  <c r="N55" i="3"/>
  <c r="N57" i="3"/>
  <c r="N58" i="3"/>
  <c r="N59" i="3"/>
  <c r="N60" i="3"/>
  <c r="N61" i="3"/>
  <c r="N62" i="3"/>
  <c r="N63" i="3"/>
  <c r="N65" i="3"/>
  <c r="N66" i="3"/>
  <c r="N67" i="3"/>
  <c r="N68" i="3"/>
  <c r="N69" i="3"/>
  <c r="N70" i="3"/>
  <c r="N71" i="3"/>
  <c r="N73" i="3"/>
  <c r="N74" i="3"/>
  <c r="N75" i="3"/>
  <c r="N76" i="3"/>
  <c r="N77" i="3"/>
  <c r="N78" i="3"/>
  <c r="N80" i="3"/>
  <c r="N81" i="3"/>
  <c r="N82" i="3"/>
  <c r="N83" i="3"/>
  <c r="N84" i="3"/>
  <c r="N85" i="3"/>
  <c r="N86" i="3"/>
  <c r="N88" i="3"/>
  <c r="N89" i="3"/>
  <c r="N90" i="3"/>
  <c r="N91" i="3"/>
  <c r="N92" i="3"/>
  <c r="N93" i="3"/>
  <c r="N94" i="3"/>
  <c r="N96" i="3"/>
  <c r="N97" i="3"/>
  <c r="N98" i="3"/>
  <c r="N99" i="3"/>
  <c r="N100" i="3"/>
  <c r="N101" i="3"/>
  <c r="N102" i="3"/>
  <c r="N104" i="3"/>
  <c r="N105" i="3"/>
  <c r="N106" i="3"/>
  <c r="N107" i="3"/>
  <c r="N108" i="3"/>
  <c r="N109" i="3"/>
  <c r="N110" i="3"/>
  <c r="N111" i="3"/>
  <c r="N112" i="3"/>
  <c r="N113" i="3"/>
  <c r="N115" i="3"/>
  <c r="N116" i="3"/>
  <c r="N117" i="3"/>
  <c r="N118" i="3"/>
  <c r="N119" i="3"/>
  <c r="N120" i="3"/>
  <c r="N121" i="3"/>
  <c r="N123" i="3"/>
  <c r="N124" i="3"/>
  <c r="N125" i="3"/>
  <c r="N126" i="3"/>
  <c r="N127" i="3"/>
  <c r="N128" i="3"/>
  <c r="N129" i="3"/>
  <c r="N130" i="3"/>
  <c r="N131" i="3"/>
  <c r="N132" i="3"/>
  <c r="N133" i="3"/>
  <c r="N135" i="3"/>
  <c r="N136" i="3"/>
  <c r="N137" i="3"/>
  <c r="N138" i="3"/>
  <c r="N139" i="3"/>
  <c r="N140" i="3"/>
  <c r="N141" i="3"/>
  <c r="N143" i="3"/>
  <c r="N144" i="3"/>
  <c r="N145" i="3"/>
  <c r="N146" i="3"/>
  <c r="N147" i="3"/>
  <c r="N148" i="3"/>
  <c r="N149" i="3"/>
  <c r="N150" i="3"/>
  <c r="N152" i="3"/>
  <c r="N153" i="3"/>
  <c r="N154" i="3"/>
  <c r="N155" i="3"/>
  <c r="N156" i="3"/>
  <c r="N157" i="3"/>
  <c r="N159" i="3"/>
  <c r="N160" i="3"/>
  <c r="N161" i="3"/>
  <c r="N162" i="3"/>
  <c r="N163" i="3"/>
  <c r="N164" i="3"/>
  <c r="N165" i="3"/>
  <c r="N167" i="3"/>
  <c r="N168" i="3"/>
  <c r="N169" i="3"/>
  <c r="N170" i="3"/>
  <c r="N171" i="3"/>
  <c r="N172" i="3"/>
  <c r="N173" i="3"/>
  <c r="N175" i="3"/>
  <c r="N176" i="3"/>
  <c r="N177" i="3"/>
  <c r="N178" i="3"/>
  <c r="N179" i="3"/>
  <c r="N180" i="3"/>
  <c r="N182" i="3"/>
  <c r="N183" i="3"/>
  <c r="N184" i="3"/>
  <c r="N185" i="3"/>
  <c r="N186" i="3"/>
  <c r="N187" i="3"/>
  <c r="N189" i="3"/>
  <c r="N190" i="3"/>
  <c r="N191" i="3"/>
  <c r="N192" i="3"/>
  <c r="N193" i="3"/>
  <c r="N194" i="3"/>
  <c r="N196" i="3"/>
  <c r="N197" i="3"/>
  <c r="N198" i="3"/>
  <c r="N199" i="3"/>
  <c r="N32" i="3"/>
  <c r="N292" i="3"/>
  <c r="N291" i="3"/>
  <c r="N285" i="3"/>
  <c r="N284" i="3"/>
  <c r="N283" i="3"/>
  <c r="N281" i="3"/>
  <c r="N280" i="3"/>
  <c r="N279" i="3"/>
  <c r="N277" i="3"/>
  <c r="N276" i="3"/>
  <c r="N275" i="3"/>
  <c r="N273" i="3"/>
  <c r="N272" i="3"/>
  <c r="N271" i="3"/>
  <c r="N265" i="3"/>
  <c r="N264" i="3"/>
  <c r="N263" i="3"/>
  <c r="N261" i="3"/>
  <c r="N260" i="3"/>
  <c r="N259" i="3"/>
  <c r="N257" i="3"/>
  <c r="N256" i="3"/>
  <c r="N255" i="3"/>
  <c r="N253" i="3"/>
  <c r="N252" i="3"/>
  <c r="N251" i="3"/>
  <c r="N249" i="3"/>
  <c r="N248" i="3"/>
  <c r="N246" i="3"/>
  <c r="N245" i="3"/>
  <c r="N243" i="3"/>
  <c r="N242" i="3"/>
  <c r="N241" i="3"/>
  <c r="N239" i="3"/>
  <c r="N238" i="3"/>
  <c r="N237" i="3"/>
  <c r="N235" i="3"/>
  <c r="N234" i="3"/>
  <c r="N233" i="3"/>
  <c r="N231" i="3"/>
  <c r="N230" i="3"/>
  <c r="N229" i="3"/>
  <c r="N227" i="3"/>
  <c r="N226" i="3"/>
  <c r="N225" i="3"/>
  <c r="N223" i="3"/>
  <c r="N222" i="3"/>
  <c r="N221" i="3"/>
  <c r="N219" i="3"/>
  <c r="N218" i="3"/>
  <c r="N217" i="3"/>
  <c r="N215" i="3"/>
  <c r="N214" i="3"/>
  <c r="N213" i="3"/>
  <c r="N211" i="3"/>
  <c r="N210" i="3"/>
  <c r="N209" i="3"/>
  <c r="N207" i="3"/>
  <c r="N206" i="3"/>
  <c r="N205" i="3"/>
  <c r="M299" i="3" l="1"/>
  <c r="O299" i="3" s="1"/>
  <c r="M297" i="3"/>
  <c r="O297" i="3" s="1"/>
  <c r="M301" i="3" l="1"/>
  <c r="O301" i="3" s="1"/>
  <c r="M303" i="3" s="1"/>
  <c r="M305" i="3" s="1"/>
</calcChain>
</file>

<file path=xl/sharedStrings.xml><?xml version="1.0" encoding="utf-8"?>
<sst xmlns="http://schemas.openxmlformats.org/spreadsheetml/2006/main" count="2128" uniqueCount="486">
  <si>
    <t>Y1</t>
  </si>
  <si>
    <t>Y2</t>
  </si>
  <si>
    <t>Y3</t>
  </si>
  <si>
    <t>FHMV20200</t>
  </si>
  <si>
    <t>FHMV20BE</t>
  </si>
  <si>
    <t>Formthotic Boot Extensions</t>
  </si>
  <si>
    <t>NOMBRE FISCAL</t>
  </si>
  <si>
    <t>DIRECCIÓN FISCAL</t>
  </si>
  <si>
    <t>DIRECCIÓN DE ENVÍO</t>
  </si>
  <si>
    <t>C.POSTAL</t>
  </si>
  <si>
    <t>PROVINCIA</t>
  </si>
  <si>
    <t>Nº COLEGIADO</t>
  </si>
  <si>
    <t>HOJA DE PEDIDOS</t>
  </si>
  <si>
    <t>CONDICIONES DE VENTA</t>
  </si>
  <si>
    <t xml:space="preserve">                            Portes Adicionales: Peso o volumen que exceden el estandar de los 5kg, y entregas urgentes, se añadirán a las condiciones de porte habituales.</t>
  </si>
  <si>
    <t>INFORMACIÓN CLIENTE</t>
  </si>
  <si>
    <t>NOMBRE DEL CONTACTO</t>
  </si>
  <si>
    <t>DNI</t>
  </si>
  <si>
    <t>NIF/CIF</t>
  </si>
  <si>
    <t>CORREO ELECTRÓNICO</t>
  </si>
  <si>
    <t>TELÉFONO CONTACTO</t>
  </si>
  <si>
    <t>OBSERVACIONES:</t>
  </si>
  <si>
    <t>CÓDICO DEL PRODUCTO</t>
  </si>
  <si>
    <t>NOMBRE DEL PRODUCTO</t>
  </si>
  <si>
    <t>TALLA</t>
  </si>
  <si>
    <t>COLOR</t>
  </si>
  <si>
    <t>CANTIDAD</t>
  </si>
  <si>
    <t>PRECIO</t>
  </si>
  <si>
    <t>FM01-3qDmB-Rb-2S</t>
  </si>
  <si>
    <t>FM01-3qDmB-Rb-XS</t>
  </si>
  <si>
    <t>FM01-3qDmB-Rb-SM</t>
  </si>
  <si>
    <t>FM01-3qDmB-Rb-ME</t>
  </si>
  <si>
    <t>FM01-3qDmB-Rb-LA</t>
  </si>
  <si>
    <t>FM01-3qDmB-Rb-XL</t>
  </si>
  <si>
    <t>Formthotics Medical 3/4 Dual Medium - 2S</t>
  </si>
  <si>
    <t>Formthotics Medical 3/4 Dual Medium - XS</t>
  </si>
  <si>
    <t>Formthotics Medical 3/4 Dual Medium - SM</t>
  </si>
  <si>
    <t>Formthotics Medical 3/4 Dual Medium - ME</t>
  </si>
  <si>
    <t>Formthotics Medical 3/4 Dual Medium - LA</t>
  </si>
  <si>
    <t>Formthotics Medical 3/4 Dual Medium - XL</t>
  </si>
  <si>
    <t>XX Small</t>
  </si>
  <si>
    <t>X Small</t>
  </si>
  <si>
    <t>Small</t>
  </si>
  <si>
    <t>Medium</t>
  </si>
  <si>
    <t>Large</t>
  </si>
  <si>
    <t>X Large</t>
  </si>
  <si>
    <t>ROJO/AZUL</t>
  </si>
  <si>
    <t>FM01-CfSmB-Ch-2S</t>
  </si>
  <si>
    <t>FM01-CfSmB-Ch-XS</t>
  </si>
  <si>
    <t>FM01-CfSmB-Ch-SM</t>
  </si>
  <si>
    <t>FM01-CfSmB-Ch-ME</t>
  </si>
  <si>
    <t>FM01-CfSmB-Ch-LA</t>
  </si>
  <si>
    <t>FM01-CfSmB-Ch-XL</t>
  </si>
  <si>
    <t>Formthotics Medical Comfort Single Medium - 2S</t>
  </si>
  <si>
    <t>Formthotics Medical Comfort Single Medium - XS</t>
  </si>
  <si>
    <t>Formthotics Medical Comfort Single Medium - SM</t>
  </si>
  <si>
    <t>Formthotics Medical Comfort Single Medium - ME</t>
  </si>
  <si>
    <t>Formthotics Medical Comfort Single Medium - LA</t>
  </si>
  <si>
    <t>Formthotics Medical Comfort Single Medium - XL</t>
  </si>
  <si>
    <t>NEGRO</t>
  </si>
  <si>
    <t>FM01-CfShB-Re-2S</t>
  </si>
  <si>
    <t>FM01-CfShB-Re-XS</t>
  </si>
  <si>
    <t>FM01-CfShB-Re-SM</t>
  </si>
  <si>
    <t>FM01-CfShB-Re-ME</t>
  </si>
  <si>
    <t>FM01-CfShB-Re-LA</t>
  </si>
  <si>
    <t>FM01-CfShB-Re-XL</t>
  </si>
  <si>
    <t>Formthotics Medical Comfort Single Hard - 2S</t>
  </si>
  <si>
    <t>Formthotics Medical Comfort Single Hard - XS</t>
  </si>
  <si>
    <t>Formthotics Medical Comfort Single Hard - SM</t>
  </si>
  <si>
    <t>Formthotics Medical Comfort Single Hard - ME</t>
  </si>
  <si>
    <t>Formthotics Medical Comfort Single Hard - LA</t>
  </si>
  <si>
    <t>Formthotics Medical Comfort Single Hard - XL</t>
  </si>
  <si>
    <t>ROJO</t>
  </si>
  <si>
    <t>FM01-WfDmA-Gg-2S</t>
  </si>
  <si>
    <t>FM01-WfDmA-Gg-XS</t>
  </si>
  <si>
    <t>FM01-WfDmA-Gg-SM</t>
  </si>
  <si>
    <t>FM01-WfDmA-Gg-ME</t>
  </si>
  <si>
    <t>FM01-WfDmA-Gg-LA</t>
  </si>
  <si>
    <t>FM01-WfDmA-Gg-XL</t>
  </si>
  <si>
    <t>FM01-WfDmA-Gg-2L</t>
  </si>
  <si>
    <t>Formthotics Medical Wide/fit Dual Medium - 2S</t>
  </si>
  <si>
    <t>Formthotics Medical Wide/fit Dual Medium - XS</t>
  </si>
  <si>
    <t>Formthotics Medical Wide/fit Dual Medium - SM</t>
  </si>
  <si>
    <t>Formthotics Medical Wide/fit Dual Medium - ME</t>
  </si>
  <si>
    <t>Formthotics Medical Wide/fit Dual Medium - LA</t>
  </si>
  <si>
    <t>Formthotics Medical Wide/fit Dual Medium - XL</t>
  </si>
  <si>
    <t>Formthotics Medical Wide/fit Dual Medium - 2L</t>
  </si>
  <si>
    <t>XX Large</t>
  </si>
  <si>
    <t>VERDE/VERDE</t>
  </si>
  <si>
    <t>Formthotics Medical Slim Fit Dual Medium (Perf) - XS</t>
  </si>
  <si>
    <t>Formthotics Medical Slim Fit Dual Medium (Perf) - SM</t>
  </si>
  <si>
    <t>Formthotics Medical Slim Fit Dual Medium (Perf) - ME</t>
  </si>
  <si>
    <t>Formthotics Medical Slim Fit Dual Medium (Perf) - LA</t>
  </si>
  <si>
    <t>Formthotics Medical Slim Fit Dual Medium (Perf) - XL</t>
  </si>
  <si>
    <t>Formthotics Medical Slim Fit Dual Medium (Perf) - 2L</t>
  </si>
  <si>
    <t>FM01-SfDmBpGg-XS</t>
  </si>
  <si>
    <t>FM01-SfDmBpGg-SM</t>
  </si>
  <si>
    <t>FM01-SfDmBpGg-ME</t>
  </si>
  <si>
    <t>FM01-SfDmBpGg-LA</t>
  </si>
  <si>
    <t>FM01-SfDmBpGg-XL</t>
  </si>
  <si>
    <t>FM01-SfDmApGg-2L</t>
  </si>
  <si>
    <t>FM01-LpDmB-Gg-2S</t>
  </si>
  <si>
    <t>FM01-LpDmB-Gg-XS</t>
  </si>
  <si>
    <t>FM01-LpDmB-Gg-SM</t>
  </si>
  <si>
    <t>FM01-LpDmB-Gg-ME</t>
  </si>
  <si>
    <t>FM01-LpDmB-Gg-LA</t>
  </si>
  <si>
    <t>FM01-LpDmB-Gg-XL</t>
  </si>
  <si>
    <t>FM01-LpDmA-Gg-2L</t>
  </si>
  <si>
    <t>Formthotics Medical Low Profile Dual Medium - 2S</t>
  </si>
  <si>
    <t>Formthotics Medical Low Profile Dual Medium - XS</t>
  </si>
  <si>
    <t>Formthotics Medical Low Profile Dual Medium - SM</t>
  </si>
  <si>
    <t>Formthotics Medical Low Profile Dual Medium - ME</t>
  </si>
  <si>
    <t>Formthotics Medical Low Profile Dual Medium - LA</t>
  </si>
  <si>
    <t>Formthotics Medical Low Profile Dual Medium - XL</t>
  </si>
  <si>
    <t>Formthotics Medical Low Profile Dual Medium - 2L</t>
  </si>
  <si>
    <t>FM01-LpDhB-Rr-2S</t>
  </si>
  <si>
    <t>FM01-LpDhB-Rr-XS</t>
  </si>
  <si>
    <t>FM01-LpDhB-Rr-SM</t>
  </si>
  <si>
    <t>FM01-LpDhB-Rr-ME</t>
  </si>
  <si>
    <t>FM01-LpDhB-Rr-LA</t>
  </si>
  <si>
    <t>FM01-LpDhB-Rr-XL</t>
  </si>
  <si>
    <t>FM01-LpDhA-Rr-2L</t>
  </si>
  <si>
    <t>Formthotics Medical Low Profile Dual Hard - 2S</t>
  </si>
  <si>
    <t>Formthotics Medical Low Profile Dual Hard - XS</t>
  </si>
  <si>
    <t>Formthotics Medical Low Profile Dual Hard - SM</t>
  </si>
  <si>
    <t>Formthotics Medical Low Profile Dual Hard - ME</t>
  </si>
  <si>
    <t>Formthotics Medical Low Profile Dual Hard - LA</t>
  </si>
  <si>
    <t>Formthotics Medical Low Profile Dual Hard - XL</t>
  </si>
  <si>
    <t>Formthotics Medical Low Profile Dual Hard - 2L</t>
  </si>
  <si>
    <t>ROJO/ROJO</t>
  </si>
  <si>
    <t>FM01-LvSmBpGr-2S</t>
  </si>
  <si>
    <t>FM01-LvSmBpGr-XS</t>
  </si>
  <si>
    <t>FM01-LvSmBpGr-SM</t>
  </si>
  <si>
    <t>FM01-LvSmBpGr-ME</t>
  </si>
  <si>
    <t>FM01-LvSmBpGr-LA</t>
  </si>
  <si>
    <t>FM01-LvSmBpGr-XL</t>
  </si>
  <si>
    <t>FM01-LvSmApGr-2L</t>
  </si>
  <si>
    <t>Formthotics Med L/Volume Single Medium (Perf) - 2S</t>
  </si>
  <si>
    <t>Formthotics Med L/Volume Single Medium (Perf) - XS</t>
  </si>
  <si>
    <t>Formthotics Med L/Volume Single Medium (Perf) - SM</t>
  </si>
  <si>
    <t>Formthotics Med L/Volume Single Medium (Perf) - ME</t>
  </si>
  <si>
    <t>Formthotics Med L/Volume Single Medium (Perf) - LA</t>
  </si>
  <si>
    <t>Formthotics Med L/Volume Single Medium (Perf) - XL</t>
  </si>
  <si>
    <t>Formthotics Med L/Volume Single Medium (Perf) - 2L</t>
  </si>
  <si>
    <t>VERDE</t>
  </si>
  <si>
    <t>FM01-LvSfB-Bk-2S</t>
  </si>
  <si>
    <t>FM01-LvSfB-Bk-XS</t>
  </si>
  <si>
    <t>FM01-LvSfB-Bk-SM</t>
  </si>
  <si>
    <t>FM01-LvSfB-Bk-ME</t>
  </si>
  <si>
    <t>FM01-LvSfB-Bk-LA</t>
  </si>
  <si>
    <t>FM01-LvSfB-Bk-XL</t>
  </si>
  <si>
    <t>FM01-LvSfA-Bk-2L</t>
  </si>
  <si>
    <t>Formthotics Medical Low Volume Single Firm - 2S</t>
  </si>
  <si>
    <t>Formthotics Medical Low Volume Single Firm - XS</t>
  </si>
  <si>
    <t>Formthotics Medical Low Volume Single Firm - SM</t>
  </si>
  <si>
    <t>Formthotics Medical Low Volume Single Firm - ME</t>
  </si>
  <si>
    <t>Formthotics Medical Low Volume Single Firm - LA</t>
  </si>
  <si>
    <t>Formthotics Medical Low Volume Single Firm - XL</t>
  </si>
  <si>
    <t>Formthotics Medical Low Volume Single Firm - 2L</t>
  </si>
  <si>
    <t>FM01-OrXsB-Be-Y1</t>
  </si>
  <si>
    <t>FM01-OrXsB-Be-Y2</t>
  </si>
  <si>
    <t>FM01-OrXsB-Be-Y3</t>
  </si>
  <si>
    <t>FM01-OrXsA-Be-2S</t>
  </si>
  <si>
    <t>FM01-OrXsA-Be-XS</t>
  </si>
  <si>
    <t>FM01-OrXsA-Be-SM</t>
  </si>
  <si>
    <t>FM01-OrXsA-Be-ME</t>
  </si>
  <si>
    <t>FM01-OrXsA-Be-LA</t>
  </si>
  <si>
    <t>FM01-OrXsA-Be-XL</t>
  </si>
  <si>
    <t>FM01-OrXsA-Be-2L</t>
  </si>
  <si>
    <t>Formthotics Medical Original Single X Soft - Y1</t>
  </si>
  <si>
    <t>Formthotics Medical Original Single X Soft - Y2</t>
  </si>
  <si>
    <t>Formthotics Medical Original Single X Soft - Y3</t>
  </si>
  <si>
    <t>Formthotics Medical Original Single X Soft - 2S</t>
  </si>
  <si>
    <t>Formthotics Medical Original Single X Soft - XS</t>
  </si>
  <si>
    <t>Formthotics Medical Original Single X Soft - SM</t>
  </si>
  <si>
    <t>Formthotics Medical Original Single X Soft - ME</t>
  </si>
  <si>
    <t>Formthotics Medical Original Single X Soft - LA</t>
  </si>
  <si>
    <t>Formthotics Medical Original Single X Soft - XL</t>
  </si>
  <si>
    <t>Formthotics Medical Original Single X Soft - 2L</t>
  </si>
  <si>
    <t>BEIGE</t>
  </si>
  <si>
    <t>FM01-OrSsA-Bu-2S</t>
  </si>
  <si>
    <t>FM01-OrSsA-Bu-XS</t>
  </si>
  <si>
    <t>FM01-OrSsA-Bu-SM</t>
  </si>
  <si>
    <t>FM01-OrSsA-Bu-ME</t>
  </si>
  <si>
    <t>FM01-OrSsA-Bu-LA</t>
  </si>
  <si>
    <t>FM01-OrSsA-Bu-XL</t>
  </si>
  <si>
    <t>FM01-OrSsA-Bu-2L</t>
  </si>
  <si>
    <t>Formthotics Medical Original Single Soft - 2S</t>
  </si>
  <si>
    <t>Formthotics Medical Original Single Soft - XS</t>
  </si>
  <si>
    <t>Formthotics Medical Original Single Soft - SM</t>
  </si>
  <si>
    <t>Formthotics Medical Original Single Soft - ME</t>
  </si>
  <si>
    <t>Formthotics Medical Original Single Soft - LA</t>
  </si>
  <si>
    <t>Formthotics Medical Original Single Soft - XL</t>
  </si>
  <si>
    <t>Formthotics Medical Original Single Soft - 2L</t>
  </si>
  <si>
    <t>FM01-OrSmB-Bl-Y1</t>
  </si>
  <si>
    <t>FM01-OrSmB-Bl-Y2</t>
  </si>
  <si>
    <t>FM01-OrSmB-Bl-Y3</t>
  </si>
  <si>
    <t>FM01-OrSmA-Bl-2S</t>
  </si>
  <si>
    <t>FM01-OrSmA-Bl-XS</t>
  </si>
  <si>
    <t>FM01-OrSmA-Bl-SM</t>
  </si>
  <si>
    <t>FM01-OrSmA-Bl-ME</t>
  </si>
  <si>
    <t>FM01-OrSmA-Bl-LA</t>
  </si>
  <si>
    <t>FM01-OrSmA-Bl-XL</t>
  </si>
  <si>
    <t>FM01-OrSmA-Bl-2L</t>
  </si>
  <si>
    <t>FM01-OrSmA-Bl-3L</t>
  </si>
  <si>
    <t>Formthotics Medical Original Single Medium - Y1</t>
  </si>
  <si>
    <t>Formthotics Medical Original Single Medium - Y2</t>
  </si>
  <si>
    <t>Formthotics Medical Original Single Medium - Y3</t>
  </si>
  <si>
    <t>Formthotics Medical Original Single Medium - 2S</t>
  </si>
  <si>
    <t>Formthotics Medical Original Single Medium - XS</t>
  </si>
  <si>
    <t>Formthotics Medical Original Single Medium - SM</t>
  </si>
  <si>
    <t>Formthotics Medical Original Single Medium - ME</t>
  </si>
  <si>
    <t>Formthotics Medical Original Single Medium - LA</t>
  </si>
  <si>
    <t>Formthotics Medical Original Single Medium - XL</t>
  </si>
  <si>
    <t>Formthotics Medical Original Single Medium - 2L</t>
  </si>
  <si>
    <t>Formthotics Medical Original Single Medium - 3L</t>
  </si>
  <si>
    <t>XXX Large</t>
  </si>
  <si>
    <t>AZUL</t>
  </si>
  <si>
    <t>FM01-OrSfA-Bk-2S</t>
  </si>
  <si>
    <t>FM01-OrSfA-Bk-XS</t>
  </si>
  <si>
    <t>FM01-OrSfA-Bk-SM</t>
  </si>
  <si>
    <t>FM01-OrSfA-Bk-ME</t>
  </si>
  <si>
    <t>FM01-OrSfA-Bk-LA</t>
  </si>
  <si>
    <t>FM01-OrSfA-Bk-XL</t>
  </si>
  <si>
    <t>FM01-OrSfA-Bk-2L</t>
  </si>
  <si>
    <t>Formthotics Medical Original Single Firm - 2S</t>
  </si>
  <si>
    <t>Formthotics Medical Original Single Firm - XS</t>
  </si>
  <si>
    <t>Formthotics Medical Original Single Firm - SM</t>
  </si>
  <si>
    <t>Formthotics Medical Original Single Firm - ME</t>
  </si>
  <si>
    <t>Formthotics Medical Original Single Firm - LA</t>
  </si>
  <si>
    <t>Formthotics Medical Original Single Firm - XL</t>
  </si>
  <si>
    <t>Formthotics Medical Original Single Firm - 2L</t>
  </si>
  <si>
    <t>FM01-OrShA-Re-2S</t>
  </si>
  <si>
    <t>FM01-OrShA-Re-XS</t>
  </si>
  <si>
    <t>FM01-OrShA-Re-SM</t>
  </si>
  <si>
    <t>FM01-OrShA-Re-ME</t>
  </si>
  <si>
    <t>FM01-OrShA-Re-LA</t>
  </si>
  <si>
    <t>FM01-OrShA-Re-XL</t>
  </si>
  <si>
    <t>FM01-OrShA-Re-2L</t>
  </si>
  <si>
    <t>FM01-OrShA-Re-3L</t>
  </si>
  <si>
    <t>Formthotics Medical Original Single Hard - 2S</t>
  </si>
  <si>
    <t>Formthotics Medical Original Single Hard - XS</t>
  </si>
  <si>
    <t>Formthotics Medical Original Single Hard - SM</t>
  </si>
  <si>
    <t>Formthotics Medical Original Single Hard - ME</t>
  </si>
  <si>
    <t>Formthotics Medical Original Single Hard - LA</t>
  </si>
  <si>
    <t>Formthotics Medical Original Single Hard - XL</t>
  </si>
  <si>
    <t>Formthotics Medical Original Single Hard - 2L</t>
  </si>
  <si>
    <t>Formthotics Medical Original Single Hard - 3L</t>
  </si>
  <si>
    <t>FM01-OrDmB-Rb-Y1</t>
  </si>
  <si>
    <t>FM01-OrDmB-Rb-Y2</t>
  </si>
  <si>
    <t>FM01-OrDmB-Rb-Y3</t>
  </si>
  <si>
    <t>FM01-OrDmA-Rb-2S</t>
  </si>
  <si>
    <t>FM01-OrDmA-Rb-XS</t>
  </si>
  <si>
    <t>FM01-OrDmA-Rb-SM</t>
  </si>
  <si>
    <t>FM01-OrDmA-Rb-ME</t>
  </si>
  <si>
    <t>FM01-OrDmA-Rb-LA</t>
  </si>
  <si>
    <t>FM01-OrDmA-Rb-XL</t>
  </si>
  <si>
    <t>Formthotics Medical Original Dual Medium - Y1</t>
  </si>
  <si>
    <t>Formthotics Medical Original Dual Medium - Y2</t>
  </si>
  <si>
    <t>Formthotics Medical Original Dual Medium - Y3</t>
  </si>
  <si>
    <t>Formthotics Medical Original Dual Medium - 2S</t>
  </si>
  <si>
    <t>Formthotics Medical Original Dual Medium - XS</t>
  </si>
  <si>
    <t>Formthotics Medical Original Dual Medium - SM</t>
  </si>
  <si>
    <t>Formthotics Medical Original Dual Medium - ME</t>
  </si>
  <si>
    <t>Formthotics Medical Original Dual Medium - LA</t>
  </si>
  <si>
    <t>Formthotics Medical Original Dual Medium - XL</t>
  </si>
  <si>
    <t>FM01-OrDmApBt-2S</t>
  </si>
  <si>
    <t>FM01-OrDmApBt-XS</t>
  </si>
  <si>
    <t>FM01-OrDmApBt-SM</t>
  </si>
  <si>
    <t>FM01-OrDmApBt-ME</t>
  </si>
  <si>
    <t>FM01-OrDmApBt-LA</t>
  </si>
  <si>
    <t>FM01-OrDmApBt-XL</t>
  </si>
  <si>
    <t>FM01-OrDmApBt-2L</t>
  </si>
  <si>
    <t>Formthotics Medical Original Dual Medium (Perf) - 2S</t>
  </si>
  <si>
    <t>Formthotics Medical Original Dual Medium (Perf) - XS</t>
  </si>
  <si>
    <t>Formthotics Medical Original Dual Medium (Perf) - SM</t>
  </si>
  <si>
    <t>Formthotics Medical Original Dual Medium (Perf) - ME</t>
  </si>
  <si>
    <t>Formthotics Medical Original Dual Medium (Perf) - LA</t>
  </si>
  <si>
    <t>Formthotics Medical Original Dual Medium (Perf) - XL</t>
  </si>
  <si>
    <t>Formthotics Medical Original Dual Medium (Perf) - 2L</t>
  </si>
  <si>
    <t>NEGRO/CARNE</t>
  </si>
  <si>
    <t>FM01-OrDhA-Rr-2S</t>
  </si>
  <si>
    <t>FM01-OrDhA-Rr-XS</t>
  </si>
  <si>
    <t>FM01-OrDhA-Rr-SM</t>
  </si>
  <si>
    <t>FM01-OrDhA-Rr-ME</t>
  </si>
  <si>
    <t>FM01-OrDhA-Rr-LA</t>
  </si>
  <si>
    <t>FM01-OrDhA-Rr-XL</t>
  </si>
  <si>
    <t>FM01-OrDhA-Rr-2L</t>
  </si>
  <si>
    <t>Formthotics Medical Original Dual Hard - 2S</t>
  </si>
  <si>
    <t>Formthotics Medical Original Dual Hard - XS</t>
  </si>
  <si>
    <t>Formthotics Medical Original Dual Hard - SM</t>
  </si>
  <si>
    <t>Formthotics Medical Original Dual Hard - ME</t>
  </si>
  <si>
    <t>Formthotics Medical Original Dual Hard - LA</t>
  </si>
  <si>
    <t>Formthotics Medical Original Dual Hard - XL</t>
  </si>
  <si>
    <t>Formthotics Medical Original Dual Hard - 2L</t>
  </si>
  <si>
    <t>FM01-OrSpA-Cb-2S</t>
  </si>
  <si>
    <t>FM01-OrSpA-Cb-XS</t>
  </si>
  <si>
    <t>FM01-OrSpA-Cb-SM</t>
  </si>
  <si>
    <t>FM01-OrSpA-Cb-ME</t>
  </si>
  <si>
    <t>FM01-OrSpA-Cb-LA</t>
  </si>
  <si>
    <t>FM01-OrSpA-Cb-XL</t>
  </si>
  <si>
    <t>FM01-OrSpA-Cb-2L</t>
  </si>
  <si>
    <t>Formthotics Medical Original ShockStop - 2S</t>
  </si>
  <si>
    <t>Formthotics Medical Original ShockStop - XS</t>
  </si>
  <si>
    <t>Formthotics Medical Original ShockStop - SM</t>
  </si>
  <si>
    <t>Formthotics Medical Original ShockStop - ME</t>
  </si>
  <si>
    <t>Formthotics Medical Original ShockStop - LA</t>
  </si>
  <si>
    <t>Formthotics Medical Original ShockStop - XL</t>
  </si>
  <si>
    <t>Formthotics Medical Original ShockStop - 2L</t>
  </si>
  <si>
    <t>CAMEL/NEGRO</t>
  </si>
  <si>
    <t>FM01-JrSmC-Db-01</t>
  </si>
  <si>
    <t>FM01-JrSmC-Db-02</t>
  </si>
  <si>
    <t>FM01-JrSmC-Db-03</t>
  </si>
  <si>
    <t>FM01-JrSmC-Db-04</t>
  </si>
  <si>
    <t>Formthotics Medical Junior - 01</t>
  </si>
  <si>
    <t>Formthotics Medical Junior - 02</t>
  </si>
  <si>
    <t>Formthotics Medical Junior - 03</t>
  </si>
  <si>
    <t>Formthotics Medical Junior - 04</t>
  </si>
  <si>
    <t>AZUL OSCURO</t>
  </si>
  <si>
    <t>ACCESORIOS (5 PARES)</t>
  </si>
  <si>
    <t>A-01-4mPl-Re-S</t>
  </si>
  <si>
    <t>4mm Heel Raise Red Plain - S</t>
  </si>
  <si>
    <t>A-01-4mPl-Re-M</t>
  </si>
  <si>
    <t>4mm Heel Raise Red Plain - M</t>
  </si>
  <si>
    <t>A-01-4mPl-Re-L</t>
  </si>
  <si>
    <t>4mm Heel Raise Red Plain - L</t>
  </si>
  <si>
    <t>A-01-4mSa-Re-S</t>
  </si>
  <si>
    <t>4mm Heel Raise Red Self Adhesive - S</t>
  </si>
  <si>
    <t>A-01-4mSa-Re-M</t>
  </si>
  <si>
    <t>4mm Heel Raise Red Self Adhesive - M</t>
  </si>
  <si>
    <t>A-01-4mSa-Re-L</t>
  </si>
  <si>
    <t>4mm Heel Raise Red Self Adhesive - L</t>
  </si>
  <si>
    <t>A-01-6mPl-Re-S</t>
  </si>
  <si>
    <t>6mm Heel Raise Red Plain - S</t>
  </si>
  <si>
    <t>A-01-6mPl-Re-M</t>
  </si>
  <si>
    <t>6mm Heel Raise Red Plain - M</t>
  </si>
  <si>
    <t>A-01-6mPl-Re-L</t>
  </si>
  <si>
    <t>6mm Heel Raise Red Plain - L</t>
  </si>
  <si>
    <t>A-01-6mSA-Re-S</t>
  </si>
  <si>
    <t>6mm Heel Raise Red Self Adhesive - S</t>
  </si>
  <si>
    <t>A-01-6mSA-Re-M</t>
  </si>
  <si>
    <t>6mm Heel Raise Red Self Adhesive - M</t>
  </si>
  <si>
    <t>A-01-6mSA-Re-L</t>
  </si>
  <si>
    <t>6mm Heel Raise Red Self Adhesive - L</t>
  </si>
  <si>
    <t>A-01-ApPl-Re-S</t>
  </si>
  <si>
    <t>A-01-ApPl-Re-M</t>
  </si>
  <si>
    <t>A-01-ApPl-Re-L</t>
  </si>
  <si>
    <t>Arch Pad Red Plain - S</t>
  </si>
  <si>
    <t>Arch Pad Red Plain - M</t>
  </si>
  <si>
    <t>Arch Pad Red Plain - L</t>
  </si>
  <si>
    <t>A-01-ApSA-Re-S</t>
  </si>
  <si>
    <t>A-01-ApSA-Re-M</t>
  </si>
  <si>
    <t>A-01-ApSA-Re-L</t>
  </si>
  <si>
    <t>Arch Pad Red Self Adhesive - S</t>
  </si>
  <si>
    <t>Arch Pad Red Self Adhesive - M</t>
  </si>
  <si>
    <t>Arch Pad Red Self Adhesive - L</t>
  </si>
  <si>
    <t>A-01-EwPl-Bk-S</t>
  </si>
  <si>
    <t>A-01-EwPl-Bk-M</t>
  </si>
  <si>
    <t>A-01-EwPl-Bk-L</t>
  </si>
  <si>
    <t>Extended Wedge Black Plain - S</t>
  </si>
  <si>
    <t>Extended Wedge Black Plain - M</t>
  </si>
  <si>
    <t>Extended Wedge Black Plain - L</t>
  </si>
  <si>
    <t>A-01-EwSA-Bk-S</t>
  </si>
  <si>
    <t>A-01-EwSA-Bk-M</t>
  </si>
  <si>
    <t>A-01-EwSA-Bk-L</t>
  </si>
  <si>
    <t>Extended Wedge Black Self Adhesive - S</t>
  </si>
  <si>
    <t>Extended Wedge Black Self Adhesive - M</t>
  </si>
  <si>
    <t>Extended Wedge Black Self Adhesive - L</t>
  </si>
  <si>
    <t>A-01-EwPl-Bl-S</t>
  </si>
  <si>
    <t>A-01-EwPl-Bl-M</t>
  </si>
  <si>
    <t>A-01-EwPl-Bl-L</t>
  </si>
  <si>
    <t>Extended Wedge Blue Plain - S</t>
  </si>
  <si>
    <t>Extended Wedge Blue Plain - M</t>
  </si>
  <si>
    <t>Extended Wedge Blue Plain - L</t>
  </si>
  <si>
    <t>A-01-EwSA-Bl-S</t>
  </si>
  <si>
    <t>A-01-EwSA-Bl-M</t>
  </si>
  <si>
    <t>A-01-EwSA-Bl-L</t>
  </si>
  <si>
    <t>Extended Wedge Blue Self Adhesive - S</t>
  </si>
  <si>
    <t>Extended Wedge Blue Self Adhesive - M</t>
  </si>
  <si>
    <t>Extended Wedge Blue Self Adhesive - L</t>
  </si>
  <si>
    <t>A-01-MdSA-Bk-1</t>
  </si>
  <si>
    <t>A-01-MdSA-Bk-2</t>
  </si>
  <si>
    <t>Metatarsal Domes Black Self Adhesive - #1</t>
  </si>
  <si>
    <t>Metatarsal Domes Black Self Adhesive - #2</t>
  </si>
  <si>
    <t xml:space="preserve">AZUL </t>
  </si>
  <si>
    <t>A-01-MdSA-Bl-1</t>
  </si>
  <si>
    <t>A-01-MdSA-Bl-2</t>
  </si>
  <si>
    <t>Metatarsal Domes Blue Self Adhesive - #1</t>
  </si>
  <si>
    <t>Metatarsal Domes Blue Self Adhesive - #2</t>
  </si>
  <si>
    <t>A-01-RwPl-Bk-S</t>
  </si>
  <si>
    <t>A-01-RwPl-Bk-M</t>
  </si>
  <si>
    <t>A-01-RwPl-Bk-L</t>
  </si>
  <si>
    <t>Rearfoot Wedge Black Plain - S</t>
  </si>
  <si>
    <t>Rearfoot Wedge Black Plain - M</t>
  </si>
  <si>
    <t>Rearfoot Wedge Black Plain - L</t>
  </si>
  <si>
    <t>A-01-RwSA-Bk-S</t>
  </si>
  <si>
    <t>A-01-RwSA-Bk-M</t>
  </si>
  <si>
    <t>A-01-RwSA-Bk-L</t>
  </si>
  <si>
    <t>Rearfoot Wedge Black Self Adhesive - S</t>
  </si>
  <si>
    <t>Rearfoot Wedge Black Self Adhesive - M</t>
  </si>
  <si>
    <t>Rearfoot Wedge Black Self Adhesive - L</t>
  </si>
  <si>
    <t>A-01-RwPl-Bl-S</t>
  </si>
  <si>
    <t>A-01-RwPl-Bl-M</t>
  </si>
  <si>
    <t>A-01-RwPl-Bl-L</t>
  </si>
  <si>
    <t>Rearfoot Wedge Blue Plain - S</t>
  </si>
  <si>
    <t>Rearfoot Wedge Blue Plain - M</t>
  </si>
  <si>
    <t>Rearfoot Wedge Blue Plain - L</t>
  </si>
  <si>
    <t>A-01-RwSA-Bl-S</t>
  </si>
  <si>
    <t>A-01-RwSA-Bl-M</t>
  </si>
  <si>
    <t>A-01-RwSA-Bl-L</t>
  </si>
  <si>
    <t>Rearfoot Wedge Blue Self Adhesive - S</t>
  </si>
  <si>
    <t>Rearfoot Wedge Blue Self Adhesive - M</t>
  </si>
  <si>
    <t>Rearfoot Wedge Blue Self Adhesive - L</t>
  </si>
  <si>
    <t>Pequeño</t>
  </si>
  <si>
    <t>Mediano</t>
  </si>
  <si>
    <t>Grande</t>
  </si>
  <si>
    <t>ACCESORIOS 3D (3 PARES)</t>
  </si>
  <si>
    <t>3d-01-ApSa-Bl-S</t>
  </si>
  <si>
    <t>3d-01-ApSa-Bl-M</t>
  </si>
  <si>
    <t>3d-01-ApSa-Bl-L</t>
  </si>
  <si>
    <t>3d Arch Pads Blue Self Adhesive - S</t>
  </si>
  <si>
    <t>3d Arch Pads Blue Self Adhesive - M</t>
  </si>
  <si>
    <t>3d Arch Pads Blue Self Adhesive - L</t>
  </si>
  <si>
    <t>NARANJA</t>
  </si>
  <si>
    <t>3d-01-HrSa-Re-S</t>
  </si>
  <si>
    <t>3d-01-HrSa-Re-M</t>
  </si>
  <si>
    <t>3d-01-HrSa-Re-L</t>
  </si>
  <si>
    <t>3d Heel Raisers Red Self Adhesive - S</t>
  </si>
  <si>
    <t>3d Heel Raisers Red Self Adhesive - M</t>
  </si>
  <si>
    <t>3d Heel Raisers Red Self Adhesive - L</t>
  </si>
  <si>
    <t>3d-01-RFwSa-Gr-S</t>
  </si>
  <si>
    <t>3d-01-RFwSa-Gr-M</t>
  </si>
  <si>
    <t>3d-01-RFwSa-Gr-L</t>
  </si>
  <si>
    <t>3d Reversible Forefoot Wedge Self Adhesive - S</t>
  </si>
  <si>
    <t>3d Reversible Forefoot Wedge Self Adhesive - M</t>
  </si>
  <si>
    <t>3d Reversible Forefoot Wedge Self Adhesive - L</t>
  </si>
  <si>
    <t>3d-01-TrwSa-Or-S</t>
  </si>
  <si>
    <t>3d-01-TrwSa-Or-M</t>
  </si>
  <si>
    <t>3d-01-TrwSa-Or-L</t>
  </si>
  <si>
    <t>3d Tri-plane Rearfoot Wedge Self Adhesive - S</t>
  </si>
  <si>
    <t>3d Tri-plane Rearfoot Wedge Self Adhesive - M</t>
  </si>
  <si>
    <t>3d Tri-plane Rearfoot Wedge Self Adhesive - L</t>
  </si>
  <si>
    <t>EQUIPAMIENTO</t>
  </si>
  <si>
    <t>Formthotics Heating Machine V20-200</t>
  </si>
  <si>
    <r>
      <t xml:space="preserve">     </t>
    </r>
    <r>
      <rPr>
        <b/>
        <sz val="10"/>
        <color rgb="FFC00000"/>
        <rFont val="Futura Bk BT"/>
      </rPr>
      <t xml:space="preserve">                                               Por favor, revise la mercancía recibida. No se admitiran reclamaciones pasados 3 días desde la recepción de la misma</t>
    </r>
  </si>
  <si>
    <t>ROSA</t>
  </si>
  <si>
    <t>TOTAL</t>
  </si>
  <si>
    <t>GASTOS DE ENVÍO</t>
  </si>
  <si>
    <t>TOTAL CON I.V.A.</t>
  </si>
  <si>
    <t>FORMTHOTICS ES UNA MARCA REGISTRADA. NO SE CEDEN LOS DERECHOS DE IMAGEN PARA SU PUBLICACIÓN SIN AUTORIZACIÓN</t>
  </si>
  <si>
    <t>Plaza de Sevilla,17 Local. Cantillana - 41320 - Sevilla</t>
  </si>
  <si>
    <t>N.I.C.A</t>
  </si>
  <si>
    <t>TOTAL MÉDICO</t>
  </si>
  <si>
    <t>TOTAL EQUIPAMIENTO</t>
  </si>
  <si>
    <t xml:space="preserve">*****PRECIO SIN I.V.A. INCLUIDO - I.V.A. FORMTHOTICS ES 10% </t>
  </si>
  <si>
    <t>I.V.A. EQUIPAMIENTO ES 21%</t>
  </si>
  <si>
    <t>Sayago Physiotherapy &amp; Sportcare S.L - B44540466 - Tlf: 600783360 - www.sayagosportcare.com</t>
  </si>
  <si>
    <t xml:space="preserve">TOTAL I.V.A. </t>
  </si>
  <si>
    <t>I.V.A.</t>
  </si>
  <si>
    <t>Formthotics Medical Original Dual Ultra - XS</t>
  </si>
  <si>
    <t>Formthotics Medical Original Dual Ultra - SM</t>
  </si>
  <si>
    <t>Formthotics Medical Original Dual Ultra - ME</t>
  </si>
  <si>
    <t>Formthotics Medical Original Dual Ultra - LA</t>
  </si>
  <si>
    <t>Formthotics Medical Original Dual Ultra - XL</t>
  </si>
  <si>
    <t>Formthotics Medical Original Dual Ultra - 2L</t>
  </si>
  <si>
    <t>Formthotics Medical Original Single Ultra - XS</t>
  </si>
  <si>
    <t>Formthotics Medical Original Single Ultra - SM</t>
  </si>
  <si>
    <t>Formthotics Medical Original Single Ultra - ME</t>
  </si>
  <si>
    <t>Formthotics Medical Original Single Ultra - LA</t>
  </si>
  <si>
    <t>Formthotics Medical Original Single Ultra - XL</t>
  </si>
  <si>
    <t>Formthotics Medical Original Single Ultra - 2L</t>
  </si>
  <si>
    <t>PURPURA/NAVY</t>
  </si>
  <si>
    <t>FM01-OrDuA-Pn-XS</t>
  </si>
  <si>
    <t>FM01-OrDuA-Pn-SM</t>
  </si>
  <si>
    <t>FM01-OrDuA-Pn-ME</t>
  </si>
  <si>
    <t>FM01-OrDuA-Pn-LA</t>
  </si>
  <si>
    <t>FM01-OrDuA-Pn-XL</t>
  </si>
  <si>
    <t>FM01-OrDuA-Pn-2L</t>
  </si>
  <si>
    <t>NAVY</t>
  </si>
  <si>
    <t>FM01-OrSuA-Na-XS</t>
  </si>
  <si>
    <t>FM01-OrSuA-Na-SM</t>
  </si>
  <si>
    <t>FM01-OrSuA-Na-ME</t>
  </si>
  <si>
    <t>FM01-OrSuA-Na-LA</t>
  </si>
  <si>
    <t>FM01-OrSuA-Na-XL</t>
  </si>
  <si>
    <t>FM01-OrSuA-Na-2L</t>
  </si>
  <si>
    <t xml:space="preserve">            Portes: Peínsula y Baleares menos de 380€+I.V.A. portes 7,77€+I.V.A. Islas Canarias, Ceuta y Melilla porte a cargo del 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</si>
</sst>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[$€-C0A]_-;\-* #,##0.00\ [$€-C0A]_-;_-* &quot;-&quot;??\ [$€-C0A]_-;_-@_-"/>
  </numFmts>
  <fonts count="13">
    <font>
      <sz val="10"/>
      <name val="Futura Bk BT"/>
      <family val="2"/>
    </font>
    <font>
      <sz val="10"/>
      <name val="Arial"/>
      <family val="2"/>
    </font>
    <font>
      <b/>
      <sz val="28"/>
      <color theme="4" tint="-0.249977111117893"/>
      <name val="Calibri"/>
      <family val="2"/>
      <scheme val="minor"/>
    </font>
    <font>
      <sz val="10"/>
      <color theme="3" tint="0.39997558519241921"/>
      <name val="Futura Bk BT"/>
      <family val="2"/>
    </font>
    <font>
      <b/>
      <sz val="10"/>
      <name val="Futura Bk BT"/>
    </font>
    <font>
      <b/>
      <sz val="10"/>
      <color theme="3" tint="0.39997558519241921"/>
      <name val="Futura Bk BT"/>
    </font>
    <font>
      <b/>
      <sz val="10"/>
      <color rgb="FFC00000"/>
      <name val="Futura Bk BT"/>
    </font>
    <font>
      <b/>
      <sz val="14"/>
      <name val="Futura Bk BT"/>
    </font>
    <font>
      <sz val="10"/>
      <name val="Futura Bk BT"/>
    </font>
    <font>
      <sz val="11"/>
      <name val="Futura Bk BT"/>
      <family val="2"/>
    </font>
    <font>
      <sz val="10"/>
      <color rgb="FFFF0000"/>
      <name val="Futura Bk BT"/>
      <family val="2"/>
    </font>
    <font>
      <sz val="10"/>
      <name val="Futura Bk BT"/>
      <family val="2"/>
    </font>
    <font>
      <i/>
      <sz val="10"/>
      <name val="Futura Bk BT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thick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thick">
        <color indexed="64"/>
      </bottom>
      <diagonal/>
    </border>
    <border>
      <left style="mediumDashed">
        <color indexed="64"/>
      </left>
      <right style="thick">
        <color indexed="64"/>
      </right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thick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thick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thick">
        <color indexed="64"/>
      </right>
      <top/>
      <bottom style="mediumDashed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3" fontId="0" fillId="0" borderId="0"/>
    <xf numFmtId="164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77">
    <xf numFmtId="3" fontId="0" fillId="0" borderId="0" xfId="0"/>
    <xf numFmtId="3" fontId="0" fillId="0" borderId="0" xfId="0" applyAlignment="1">
      <alignment horizontal="center"/>
    </xf>
    <xf numFmtId="3" fontId="2" fillId="0" borderId="0" xfId="0" applyFont="1" applyAlignment="1">
      <alignment vertical="center"/>
    </xf>
    <xf numFmtId="3" fontId="3" fillId="0" borderId="0" xfId="0" applyFont="1" applyAlignment="1">
      <alignment vertical="center"/>
    </xf>
    <xf numFmtId="3" fontId="0" fillId="0" borderId="0" xfId="0" applyAlignment="1">
      <alignment horizontal="left"/>
    </xf>
    <xf numFmtId="3" fontId="4" fillId="0" borderId="0" xfId="0" applyFont="1" applyAlignment="1">
      <alignment horizontal="center"/>
    </xf>
    <xf numFmtId="3" fontId="4" fillId="2" borderId="0" xfId="0" applyFont="1" applyFill="1" applyAlignment="1">
      <alignment horizontal="center"/>
    </xf>
    <xf numFmtId="3" fontId="4" fillId="2" borderId="0" xfId="0" applyFont="1" applyFill="1"/>
    <xf numFmtId="3" fontId="4" fillId="2" borderId="0" xfId="0" applyFont="1" applyFill="1" applyAlignment="1">
      <alignment horizontal="center" vertical="center"/>
    </xf>
    <xf numFmtId="3" fontId="4" fillId="3" borderId="0" xfId="0" applyFont="1" applyFill="1" applyAlignment="1">
      <alignment horizontal="center"/>
    </xf>
    <xf numFmtId="3" fontId="4" fillId="6" borderId="1" xfId="0" applyFont="1" applyFill="1" applyBorder="1" applyAlignment="1">
      <alignment horizontal="center" vertical="center"/>
    </xf>
    <xf numFmtId="3" fontId="0" fillId="2" borderId="1" xfId="0" applyFill="1" applyBorder="1"/>
    <xf numFmtId="3" fontId="0" fillId="0" borderId="1" xfId="0" applyBorder="1"/>
    <xf numFmtId="3" fontId="4" fillId="6" borderId="1" xfId="0" applyFont="1" applyFill="1" applyBorder="1" applyAlignment="1">
      <alignment horizontal="center"/>
    </xf>
    <xf numFmtId="3" fontId="4" fillId="4" borderId="1" xfId="0" applyFont="1" applyFill="1" applyBorder="1" applyAlignment="1">
      <alignment horizontal="center"/>
    </xf>
    <xf numFmtId="3" fontId="0" fillId="4" borderId="1" xfId="0" applyFill="1" applyBorder="1" applyAlignment="1">
      <alignment horizontal="center"/>
    </xf>
    <xf numFmtId="165" fontId="0" fillId="0" borderId="0" xfId="0" applyNumberFormat="1"/>
    <xf numFmtId="165" fontId="0" fillId="2" borderId="1" xfId="1" applyNumberFormat="1" applyFont="1" applyFill="1" applyBorder="1"/>
    <xf numFmtId="165" fontId="0" fillId="2" borderId="1" xfId="0" applyNumberFormat="1" applyFill="1" applyBorder="1"/>
    <xf numFmtId="3" fontId="0" fillId="2" borderId="1" xfId="0" applyFill="1" applyBorder="1" applyAlignment="1">
      <alignment horizontal="center" vertical="center"/>
    </xf>
    <xf numFmtId="3" fontId="0" fillId="0" borderId="0" xfId="0" applyProtection="1">
      <protection locked="0"/>
    </xf>
    <xf numFmtId="3" fontId="4" fillId="0" borderId="0" xfId="0" applyFont="1" applyProtection="1">
      <protection locked="0"/>
    </xf>
    <xf numFmtId="165" fontId="3" fillId="2" borderId="22" xfId="3" applyNumberFormat="1" applyFont="1" applyFill="1" applyBorder="1" applyAlignment="1">
      <alignment horizontal="left" vertical="center"/>
    </xf>
    <xf numFmtId="3" fontId="4" fillId="0" borderId="0" xfId="0" applyFont="1" applyAlignment="1">
      <alignment horizontal="left"/>
    </xf>
    <xf numFmtId="3" fontId="4" fillId="0" borderId="0" xfId="0" applyFont="1"/>
    <xf numFmtId="3" fontId="0" fillId="0" borderId="0" xfId="0" applyAlignment="1">
      <alignment horizontal="center"/>
    </xf>
    <xf numFmtId="3" fontId="5" fillId="5" borderId="0" xfId="0" applyFont="1" applyFill="1" applyAlignment="1">
      <alignment horizontal="center" vertical="center"/>
    </xf>
    <xf numFmtId="3" fontId="2" fillId="0" borderId="0" xfId="0" applyFont="1" applyAlignment="1">
      <alignment horizontal="center" vertical="center"/>
    </xf>
    <xf numFmtId="3" fontId="5" fillId="0" borderId="0" xfId="0" applyFont="1" applyAlignment="1">
      <alignment horizontal="center" vertical="center"/>
    </xf>
    <xf numFmtId="3" fontId="4" fillId="3" borderId="0" xfId="0" applyFont="1" applyFill="1" applyAlignment="1">
      <alignment horizontal="center"/>
    </xf>
    <xf numFmtId="3" fontId="4" fillId="2" borderId="0" xfId="0" applyFont="1" applyFill="1" applyAlignment="1" applyProtection="1">
      <alignment horizontal="center"/>
      <protection locked="0"/>
    </xf>
    <xf numFmtId="3" fontId="4" fillId="0" borderId="0" xfId="0" applyFont="1" applyAlignment="1">
      <alignment horizontal="center"/>
    </xf>
    <xf numFmtId="3" fontId="4" fillId="0" borderId="0" xfId="0" applyFont="1" applyAlignment="1" applyProtection="1">
      <alignment horizontal="center"/>
      <protection locked="0"/>
    </xf>
    <xf numFmtId="3" fontId="0" fillId="4" borderId="0" xfId="0" applyFill="1" applyAlignment="1">
      <alignment horizontal="center"/>
    </xf>
    <xf numFmtId="3" fontId="4" fillId="2" borderId="0" xfId="0" applyFont="1" applyFill="1" applyAlignment="1">
      <alignment horizontal="center"/>
    </xf>
    <xf numFmtId="3" fontId="4" fillId="2" borderId="0" xfId="0" applyFont="1" applyFill="1" applyAlignment="1">
      <alignment horizontal="center" vertical="center"/>
    </xf>
    <xf numFmtId="3" fontId="4" fillId="2" borderId="0" xfId="0" applyFont="1" applyFill="1" applyAlignment="1" applyProtection="1">
      <alignment horizontal="left" vertical="top"/>
      <protection locked="0"/>
    </xf>
    <xf numFmtId="3" fontId="0" fillId="0" borderId="0" xfId="0" applyAlignment="1">
      <alignment horizontal="left"/>
    </xf>
    <xf numFmtId="3" fontId="0" fillId="0" borderId="0" xfId="0" applyAlignment="1">
      <alignment horizontal="center" vertical="center"/>
    </xf>
    <xf numFmtId="3" fontId="4" fillId="4" borderId="0" xfId="0" applyFont="1" applyFill="1" applyAlignment="1">
      <alignment horizontal="center" vertical="center"/>
    </xf>
    <xf numFmtId="3" fontId="0" fillId="0" borderId="0" xfId="0"/>
    <xf numFmtId="3" fontId="0" fillId="0" borderId="13" xfId="0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horizontal="center" vertical="center"/>
    </xf>
    <xf numFmtId="3" fontId="4" fillId="2" borderId="5" xfId="0" applyFont="1" applyFill="1" applyBorder="1" applyAlignment="1">
      <alignment horizontal="center" vertical="center"/>
    </xf>
    <xf numFmtId="3" fontId="4" fillId="2" borderId="6" xfId="0" applyFont="1" applyFill="1" applyBorder="1" applyAlignment="1">
      <alignment horizontal="center" vertical="center"/>
    </xf>
    <xf numFmtId="3" fontId="4" fillId="2" borderId="8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center"/>
    </xf>
    <xf numFmtId="165" fontId="7" fillId="2" borderId="7" xfId="0" applyNumberFormat="1" applyFont="1" applyFill="1" applyBorder="1" applyAlignment="1">
      <alignment horizontal="center" vertical="center"/>
    </xf>
    <xf numFmtId="165" fontId="7" fillId="2" borderId="9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3" fontId="4" fillId="0" borderId="2" xfId="0" applyFont="1" applyBorder="1" applyAlignment="1">
      <alignment horizontal="center" vertical="center"/>
    </xf>
    <xf numFmtId="3" fontId="4" fillId="0" borderId="3" xfId="0" applyFont="1" applyBorder="1" applyAlignment="1">
      <alignment horizontal="center" vertical="center"/>
    </xf>
    <xf numFmtId="3" fontId="9" fillId="0" borderId="12" xfId="0" applyFont="1" applyBorder="1" applyAlignment="1">
      <alignment horizontal="center" vertical="center"/>
    </xf>
    <xf numFmtId="3" fontId="9" fillId="0" borderId="11" xfId="0" applyFont="1" applyBorder="1" applyAlignment="1">
      <alignment horizontal="center" vertical="center"/>
    </xf>
    <xf numFmtId="3" fontId="9" fillId="0" borderId="0" xfId="0" applyFont="1" applyAlignment="1">
      <alignment horizontal="center" vertical="center"/>
    </xf>
    <xf numFmtId="3" fontId="9" fillId="0" borderId="13" xfId="0" applyFont="1" applyBorder="1" applyAlignment="1">
      <alignment horizontal="center" vertical="center"/>
    </xf>
    <xf numFmtId="3" fontId="10" fillId="0" borderId="0" xfId="0" applyFont="1" applyAlignment="1">
      <alignment horizontal="center" vertical="center"/>
    </xf>
    <xf numFmtId="3" fontId="10" fillId="0" borderId="13" xfId="0" applyFont="1" applyBorder="1" applyAlignment="1">
      <alignment horizontal="center" vertical="center"/>
    </xf>
    <xf numFmtId="3" fontId="4" fillId="0" borderId="14" xfId="0" applyFont="1" applyBorder="1" applyAlignment="1">
      <alignment horizontal="center" vertical="center"/>
    </xf>
    <xf numFmtId="3" fontId="4" fillId="0" borderId="15" xfId="0" applyFont="1" applyBorder="1" applyAlignment="1">
      <alignment horizontal="center" vertical="center"/>
    </xf>
    <xf numFmtId="3" fontId="4" fillId="0" borderId="16" xfId="0" applyFont="1" applyBorder="1" applyAlignment="1">
      <alignment horizontal="center" vertical="center"/>
    </xf>
    <xf numFmtId="3" fontId="4" fillId="0" borderId="17" xfId="0" applyFont="1" applyBorder="1" applyAlignment="1">
      <alignment horizontal="center" vertical="center"/>
    </xf>
    <xf numFmtId="165" fontId="8" fillId="0" borderId="18" xfId="0" applyNumberFormat="1" applyFont="1" applyBorder="1" applyAlignment="1">
      <alignment horizontal="center" vertical="center"/>
    </xf>
    <xf numFmtId="165" fontId="8" fillId="0" borderId="19" xfId="0" applyNumberFormat="1" applyFont="1" applyBorder="1" applyAlignment="1">
      <alignment horizontal="center" vertical="center"/>
    </xf>
    <xf numFmtId="165" fontId="8" fillId="0" borderId="20" xfId="0" applyNumberFormat="1" applyFont="1" applyBorder="1" applyAlignment="1">
      <alignment horizontal="center" vertical="center"/>
    </xf>
    <xf numFmtId="165" fontId="8" fillId="0" borderId="21" xfId="0" applyNumberFormat="1" applyFont="1" applyBorder="1" applyAlignment="1">
      <alignment horizontal="center" vertical="center"/>
    </xf>
    <xf numFmtId="3" fontId="12" fillId="0" borderId="0" xfId="0" applyFont="1" applyAlignment="1">
      <alignment horizontal="center"/>
    </xf>
    <xf numFmtId="3" fontId="12" fillId="0" borderId="0" xfId="0" applyFont="1" applyAlignment="1">
      <alignment horizontal="left"/>
    </xf>
    <xf numFmtId="3" fontId="12" fillId="0" borderId="0" xfId="0" applyFont="1" applyAlignment="1">
      <alignment horizontal="center"/>
    </xf>
  </cellXfs>
  <cellStyles count="4">
    <cellStyle name="Millares" xfId="3" builtinId="3"/>
    <cellStyle name="Moneda" xfId="1" builtinId="4"/>
    <cellStyle name="Normal" xfId="0" builtinId="0"/>
    <cellStyle name="Normal 2" xfId="2" xr:uid="{08018083-F3DB-4829-86F1-6436356B55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png"/><Relationship Id="rId38" Type="http://schemas.openxmlformats.org/officeDocument/2006/relationships/image" Target="../media/image38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0</xdr:row>
      <xdr:rowOff>15240</xdr:rowOff>
    </xdr:from>
    <xdr:to>
      <xdr:col>3</xdr:col>
      <xdr:colOff>137160</xdr:colOff>
      <xdr:row>0</xdr:row>
      <xdr:rowOff>1814563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66EF82-D104-4768-B3DF-1BD131B5D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" y="15240"/>
          <a:ext cx="2042160" cy="1799323"/>
        </a:xfrm>
        <a:prstGeom prst="rect">
          <a:avLst/>
        </a:prstGeom>
        <a:solidFill>
          <a:schemeClr val="bg1"/>
        </a:solidFill>
        <a:ln>
          <a:noFill/>
        </a:ln>
        <a:effectLst>
          <a:reflection endPos="0" dist="50800" dir="5400000" sy="-100000" algn="bl" rotWithShape="0"/>
        </a:effectLst>
      </xdr:spPr>
    </xdr:pic>
    <xdr:clientData/>
  </xdr:twoCellAnchor>
  <xdr:twoCellAnchor editAs="oneCell">
    <xdr:from>
      <xdr:col>10</xdr:col>
      <xdr:colOff>365760</xdr:colOff>
      <xdr:row>0</xdr:row>
      <xdr:rowOff>327659</xdr:rowOff>
    </xdr:from>
    <xdr:to>
      <xdr:col>12</xdr:col>
      <xdr:colOff>690829</xdr:colOff>
      <xdr:row>0</xdr:row>
      <xdr:rowOff>1609270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F91602-ABA3-48C1-8ED0-141F4B936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6300" y="327659"/>
          <a:ext cx="1910029" cy="1281611"/>
        </a:xfrm>
        <a:prstGeom prst="rect">
          <a:avLst/>
        </a:prstGeom>
      </xdr:spPr>
    </xdr:pic>
    <xdr:clientData/>
  </xdr:twoCellAnchor>
  <xdr:twoCellAnchor editAs="oneCell">
    <xdr:from>
      <xdr:col>5</xdr:col>
      <xdr:colOff>289560</xdr:colOff>
      <xdr:row>23</xdr:row>
      <xdr:rowOff>99060</xdr:rowOff>
    </xdr:from>
    <xdr:to>
      <xdr:col>7</xdr:col>
      <xdr:colOff>827723</xdr:colOff>
      <xdr:row>28</xdr:row>
      <xdr:rowOff>76296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9AA30125-A603-4807-93B0-3268FCD47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60" y="5646420"/>
          <a:ext cx="2123123" cy="815436"/>
        </a:xfrm>
        <a:prstGeom prst="rect">
          <a:avLst/>
        </a:prstGeom>
      </xdr:spPr>
    </xdr:pic>
    <xdr:clientData/>
  </xdr:twoCellAnchor>
  <xdr:twoCellAnchor editAs="oneCell">
    <xdr:from>
      <xdr:col>6</xdr:col>
      <xdr:colOff>409193</xdr:colOff>
      <xdr:row>80</xdr:row>
      <xdr:rowOff>150790</xdr:rowOff>
    </xdr:from>
    <xdr:to>
      <xdr:col>8</xdr:col>
      <xdr:colOff>237694</xdr:colOff>
      <xdr:row>85</xdr:row>
      <xdr:rowOff>95155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537E480-D1A1-4117-82A3-04D7F9989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169507">
          <a:off x="5164073" y="15253630"/>
          <a:ext cx="1878281" cy="782565"/>
        </a:xfrm>
        <a:prstGeom prst="rect">
          <a:avLst/>
        </a:prstGeom>
      </xdr:spPr>
    </xdr:pic>
    <xdr:clientData/>
  </xdr:twoCellAnchor>
  <xdr:twoCellAnchor editAs="oneCell">
    <xdr:from>
      <xdr:col>7</xdr:col>
      <xdr:colOff>7265</xdr:colOff>
      <xdr:row>84</xdr:row>
      <xdr:rowOff>15806</xdr:rowOff>
    </xdr:from>
    <xdr:to>
      <xdr:col>7</xdr:col>
      <xdr:colOff>851039</xdr:colOff>
      <xdr:row>97</xdr:row>
      <xdr:rowOff>81635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8A82DC9-7802-4776-AEDA-1C6A032AB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358358">
          <a:off x="4853937" y="16489894"/>
          <a:ext cx="2245149" cy="843774"/>
        </a:xfrm>
        <a:prstGeom prst="rect">
          <a:avLst/>
        </a:prstGeom>
      </xdr:spPr>
    </xdr:pic>
    <xdr:clientData/>
  </xdr:twoCellAnchor>
  <xdr:twoCellAnchor editAs="oneCell">
    <xdr:from>
      <xdr:col>7</xdr:col>
      <xdr:colOff>518160</xdr:colOff>
      <xdr:row>163</xdr:row>
      <xdr:rowOff>106680</xdr:rowOff>
    </xdr:from>
    <xdr:to>
      <xdr:col>7</xdr:col>
      <xdr:colOff>1237390</xdr:colOff>
      <xdr:row>174</xdr:row>
      <xdr:rowOff>76200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CA983AB-69F0-4248-A166-380FA4D61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5520" y="29123640"/>
          <a:ext cx="719230" cy="1813560"/>
        </a:xfrm>
        <a:prstGeom prst="rect">
          <a:avLst/>
        </a:prstGeom>
      </xdr:spPr>
    </xdr:pic>
    <xdr:clientData/>
  </xdr:twoCellAnchor>
  <xdr:twoCellAnchor editAs="oneCell">
    <xdr:from>
      <xdr:col>6</xdr:col>
      <xdr:colOff>133795</xdr:colOff>
      <xdr:row>113</xdr:row>
      <xdr:rowOff>105262</xdr:rowOff>
    </xdr:from>
    <xdr:to>
      <xdr:col>8</xdr:col>
      <xdr:colOff>277219</xdr:colOff>
      <xdr:row>118</xdr:row>
      <xdr:rowOff>114968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E8DF201-959F-4AE4-9BD8-A268F228F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180956">
          <a:off x="4888675" y="20740222"/>
          <a:ext cx="2193204" cy="847906"/>
        </a:xfrm>
        <a:prstGeom prst="rect">
          <a:avLst/>
        </a:prstGeom>
      </xdr:spPr>
    </xdr:pic>
    <xdr:clientData/>
  </xdr:twoCellAnchor>
  <xdr:twoCellAnchor editAs="oneCell">
    <xdr:from>
      <xdr:col>7</xdr:col>
      <xdr:colOff>182808</xdr:colOff>
      <xdr:row>120</xdr:row>
      <xdr:rowOff>37296</xdr:rowOff>
    </xdr:from>
    <xdr:to>
      <xdr:col>7</xdr:col>
      <xdr:colOff>955209</xdr:colOff>
      <xdr:row>134</xdr:row>
      <xdr:rowOff>20212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2A30EC8-45F4-46AF-BDB6-054BC3F76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487574">
          <a:off x="4951431" y="22624473"/>
          <a:ext cx="2329876" cy="772401"/>
        </a:xfrm>
        <a:prstGeom prst="rect">
          <a:avLst/>
        </a:prstGeom>
      </xdr:spPr>
    </xdr:pic>
    <xdr:clientData/>
  </xdr:twoCellAnchor>
  <xdr:twoCellAnchor editAs="oneCell">
    <xdr:from>
      <xdr:col>6</xdr:col>
      <xdr:colOff>761046</xdr:colOff>
      <xdr:row>130</xdr:row>
      <xdr:rowOff>12504</xdr:rowOff>
    </xdr:from>
    <xdr:to>
      <xdr:col>7</xdr:col>
      <xdr:colOff>824289</xdr:colOff>
      <xdr:row>143</xdr:row>
      <xdr:rowOff>91448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0C92E3A-F0FB-4FE9-87CD-4B2EB8251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711469">
          <a:off x="4814656" y="24198614"/>
          <a:ext cx="2258264" cy="855723"/>
        </a:xfrm>
        <a:prstGeom prst="rect">
          <a:avLst/>
        </a:prstGeom>
      </xdr:spPr>
    </xdr:pic>
    <xdr:clientData/>
  </xdr:twoCellAnchor>
  <xdr:twoCellAnchor editAs="oneCell">
    <xdr:from>
      <xdr:col>6</xdr:col>
      <xdr:colOff>123344</xdr:colOff>
      <xdr:row>143</xdr:row>
      <xdr:rowOff>147318</xdr:rowOff>
    </xdr:from>
    <xdr:to>
      <xdr:col>8</xdr:col>
      <xdr:colOff>251191</xdr:colOff>
      <xdr:row>148</xdr:row>
      <xdr:rowOff>131096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F14E2314-A614-442E-B123-D3D3DEEE6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964588">
          <a:off x="4878224" y="25811478"/>
          <a:ext cx="2177627" cy="821978"/>
        </a:xfrm>
        <a:prstGeom prst="rect">
          <a:avLst/>
        </a:prstGeom>
      </xdr:spPr>
    </xdr:pic>
    <xdr:clientData/>
  </xdr:twoCellAnchor>
  <xdr:twoCellAnchor editAs="oneCell">
    <xdr:from>
      <xdr:col>5</xdr:col>
      <xdr:colOff>633393</xdr:colOff>
      <xdr:row>32</xdr:row>
      <xdr:rowOff>132951</xdr:rowOff>
    </xdr:from>
    <xdr:to>
      <xdr:col>8</xdr:col>
      <xdr:colOff>249163</xdr:colOff>
      <xdr:row>38</xdr:row>
      <xdr:rowOff>131764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523E2C5-0739-42CA-8542-867F94FF2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340135">
          <a:off x="4595793" y="7189071"/>
          <a:ext cx="2458030" cy="1004653"/>
        </a:xfrm>
        <a:prstGeom prst="rect">
          <a:avLst/>
        </a:prstGeom>
      </xdr:spPr>
    </xdr:pic>
    <xdr:clientData/>
  </xdr:twoCellAnchor>
  <xdr:twoCellAnchor editAs="oneCell">
    <xdr:from>
      <xdr:col>7</xdr:col>
      <xdr:colOff>244413</xdr:colOff>
      <xdr:row>53</xdr:row>
      <xdr:rowOff>20410</xdr:rowOff>
    </xdr:from>
    <xdr:to>
      <xdr:col>7</xdr:col>
      <xdr:colOff>1084365</xdr:colOff>
      <xdr:row>65</xdr:row>
      <xdr:rowOff>143724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935D077F-5579-4A84-82BF-DB1287DB7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7858385">
          <a:off x="5144252" y="11244491"/>
          <a:ext cx="2134994" cy="839952"/>
        </a:xfrm>
        <a:prstGeom prst="rect">
          <a:avLst/>
        </a:prstGeom>
      </xdr:spPr>
    </xdr:pic>
    <xdr:clientData/>
  </xdr:twoCellAnchor>
  <xdr:twoCellAnchor editAs="oneCell">
    <xdr:from>
      <xdr:col>6</xdr:col>
      <xdr:colOff>85566</xdr:colOff>
      <xdr:row>42</xdr:row>
      <xdr:rowOff>28444</xdr:rowOff>
    </xdr:from>
    <xdr:to>
      <xdr:col>8</xdr:col>
      <xdr:colOff>165556</xdr:colOff>
      <xdr:row>47</xdr:row>
      <xdr:rowOff>20888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46239823-4E94-4238-9753-F55EFB700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516012">
          <a:off x="4840446" y="8760964"/>
          <a:ext cx="2129770" cy="830644"/>
        </a:xfrm>
        <a:prstGeom prst="rect">
          <a:avLst/>
        </a:prstGeom>
      </xdr:spPr>
    </xdr:pic>
    <xdr:clientData/>
  </xdr:twoCellAnchor>
  <xdr:twoCellAnchor editAs="oneCell">
    <xdr:from>
      <xdr:col>6</xdr:col>
      <xdr:colOff>729955</xdr:colOff>
      <xdr:row>91</xdr:row>
      <xdr:rowOff>132612</xdr:rowOff>
    </xdr:from>
    <xdr:to>
      <xdr:col>7</xdr:col>
      <xdr:colOff>868500</xdr:colOff>
      <xdr:row>105</xdr:row>
      <xdr:rowOff>53775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E6625FC6-E24F-4529-B67A-98AB889EB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544389">
          <a:off x="4816286" y="17748041"/>
          <a:ext cx="2268123" cy="931025"/>
        </a:xfrm>
        <a:prstGeom prst="rect">
          <a:avLst/>
        </a:prstGeom>
      </xdr:spPr>
    </xdr:pic>
    <xdr:clientData/>
  </xdr:twoCellAnchor>
  <xdr:twoCellAnchor editAs="oneCell">
    <xdr:from>
      <xdr:col>6</xdr:col>
      <xdr:colOff>137431</xdr:colOff>
      <xdr:row>194</xdr:row>
      <xdr:rowOff>63950</xdr:rowOff>
    </xdr:from>
    <xdr:to>
      <xdr:col>7</xdr:col>
      <xdr:colOff>1021080</xdr:colOff>
      <xdr:row>199</xdr:row>
      <xdr:rowOff>56744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1027FCF1-7057-4723-AD45-D85F10EC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11" y="34277750"/>
          <a:ext cx="1676129" cy="830994"/>
        </a:xfrm>
        <a:prstGeom prst="rect">
          <a:avLst/>
        </a:prstGeom>
      </xdr:spPr>
    </xdr:pic>
    <xdr:clientData/>
  </xdr:twoCellAnchor>
  <xdr:twoCellAnchor editAs="oneCell">
    <xdr:from>
      <xdr:col>6</xdr:col>
      <xdr:colOff>30558</xdr:colOff>
      <xdr:row>203</xdr:row>
      <xdr:rowOff>76200</xdr:rowOff>
    </xdr:from>
    <xdr:to>
      <xdr:col>8</xdr:col>
      <xdr:colOff>99060</xdr:colOff>
      <xdr:row>211</xdr:row>
      <xdr:rowOff>8544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FAC64C05-F0D4-4D3B-9797-D36DF8CE7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5438" y="35798760"/>
          <a:ext cx="2118282" cy="1273464"/>
        </a:xfrm>
        <a:prstGeom prst="rect">
          <a:avLst/>
        </a:prstGeom>
      </xdr:spPr>
    </xdr:pic>
    <xdr:clientData/>
  </xdr:twoCellAnchor>
  <xdr:twoCellAnchor editAs="oneCell">
    <xdr:from>
      <xdr:col>6</xdr:col>
      <xdr:colOff>122305</xdr:colOff>
      <xdr:row>211</xdr:row>
      <xdr:rowOff>7620</xdr:rowOff>
    </xdr:from>
    <xdr:to>
      <xdr:col>8</xdr:col>
      <xdr:colOff>56610</xdr:colOff>
      <xdr:row>219</xdr:row>
      <xdr:rowOff>123305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FA72FBF4-3789-448D-9737-253FF6D4D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7185" y="37071300"/>
          <a:ext cx="1984085" cy="1456805"/>
        </a:xfrm>
        <a:prstGeom prst="rect">
          <a:avLst/>
        </a:prstGeom>
      </xdr:spPr>
    </xdr:pic>
    <xdr:clientData/>
  </xdr:twoCellAnchor>
  <xdr:twoCellAnchor editAs="oneCell">
    <xdr:from>
      <xdr:col>5</xdr:col>
      <xdr:colOff>579119</xdr:colOff>
      <xdr:row>218</xdr:row>
      <xdr:rowOff>143824</xdr:rowOff>
    </xdr:from>
    <xdr:to>
      <xdr:col>8</xdr:col>
      <xdr:colOff>76200</xdr:colOff>
      <xdr:row>227</xdr:row>
      <xdr:rowOff>153786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F69F2567-376C-4CB7-AFA7-E46B1EA69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519" y="38380984"/>
          <a:ext cx="2339341" cy="1518722"/>
        </a:xfrm>
        <a:prstGeom prst="rect">
          <a:avLst/>
        </a:prstGeom>
      </xdr:spPr>
    </xdr:pic>
    <xdr:clientData/>
  </xdr:twoCellAnchor>
  <xdr:twoCellAnchor editAs="oneCell">
    <xdr:from>
      <xdr:col>6</xdr:col>
      <xdr:colOff>115454</xdr:colOff>
      <xdr:row>226</xdr:row>
      <xdr:rowOff>120727</xdr:rowOff>
    </xdr:from>
    <xdr:to>
      <xdr:col>7</xdr:col>
      <xdr:colOff>1043940</xdr:colOff>
      <xdr:row>234</xdr:row>
      <xdr:rowOff>69966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A256A65D-AA3D-4AEF-891C-E8E589857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0334" y="39699007"/>
          <a:ext cx="1720966" cy="129035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233</xdr:row>
      <xdr:rowOff>115563</xdr:rowOff>
    </xdr:from>
    <xdr:to>
      <xdr:col>8</xdr:col>
      <xdr:colOff>114300</xdr:colOff>
      <xdr:row>242</xdr:row>
      <xdr:rowOff>130848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4B10E6C0-059A-4CA7-9492-542E313A8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4880" y="40867323"/>
          <a:ext cx="2164080" cy="1524045"/>
        </a:xfrm>
        <a:prstGeom prst="rect">
          <a:avLst/>
        </a:prstGeom>
      </xdr:spPr>
    </xdr:pic>
    <xdr:clientData/>
  </xdr:twoCellAnchor>
  <xdr:twoCellAnchor editAs="oneCell">
    <xdr:from>
      <xdr:col>6</xdr:col>
      <xdr:colOff>168102</xdr:colOff>
      <xdr:row>249</xdr:row>
      <xdr:rowOff>117662</xdr:rowOff>
    </xdr:from>
    <xdr:to>
      <xdr:col>7</xdr:col>
      <xdr:colOff>1005840</xdr:colOff>
      <xdr:row>257</xdr:row>
      <xdr:rowOff>14050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9A6114BD-B522-4861-BCE9-5C6253E34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2982" y="43551662"/>
          <a:ext cx="1630218" cy="1237508"/>
        </a:xfrm>
        <a:prstGeom prst="rect">
          <a:avLst/>
        </a:prstGeom>
      </xdr:spPr>
    </xdr:pic>
    <xdr:clientData/>
  </xdr:twoCellAnchor>
  <xdr:twoCellAnchor editAs="oneCell">
    <xdr:from>
      <xdr:col>5</xdr:col>
      <xdr:colOff>754073</xdr:colOff>
      <xdr:row>256</xdr:row>
      <xdr:rowOff>105772</xdr:rowOff>
    </xdr:from>
    <xdr:to>
      <xdr:col>8</xdr:col>
      <xdr:colOff>91440</xdr:colOff>
      <xdr:row>265</xdr:row>
      <xdr:rowOff>85359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151C9FC2-BD78-4E74-9E59-EDA5DEC43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473" y="44713252"/>
          <a:ext cx="2179627" cy="1488347"/>
        </a:xfrm>
        <a:prstGeom prst="rect">
          <a:avLst/>
        </a:prstGeom>
      </xdr:spPr>
    </xdr:pic>
    <xdr:clientData/>
  </xdr:twoCellAnchor>
  <xdr:twoCellAnchor editAs="oneCell">
    <xdr:from>
      <xdr:col>6</xdr:col>
      <xdr:colOff>299258</xdr:colOff>
      <xdr:row>241</xdr:row>
      <xdr:rowOff>79436</xdr:rowOff>
    </xdr:from>
    <xdr:to>
      <xdr:col>7</xdr:col>
      <xdr:colOff>1120140</xdr:colOff>
      <xdr:row>246</xdr:row>
      <xdr:rowOff>122673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E8F24C55-5507-4E21-958F-9C8E5A760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138" y="42172316"/>
          <a:ext cx="1613362" cy="881437"/>
        </a:xfrm>
        <a:prstGeom prst="rect">
          <a:avLst/>
        </a:prstGeom>
      </xdr:spPr>
    </xdr:pic>
    <xdr:clientData/>
  </xdr:twoCellAnchor>
  <xdr:twoCellAnchor editAs="oneCell">
    <xdr:from>
      <xdr:col>6</xdr:col>
      <xdr:colOff>411737</xdr:colOff>
      <xdr:row>245</xdr:row>
      <xdr:rowOff>151327</xdr:rowOff>
    </xdr:from>
    <xdr:to>
      <xdr:col>7</xdr:col>
      <xdr:colOff>1082040</xdr:colOff>
      <xdr:row>250</xdr:row>
      <xdr:rowOff>24308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1918A1EB-0146-4243-BAB4-0F256115E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617" y="42914767"/>
          <a:ext cx="1462783" cy="711181"/>
        </a:xfrm>
        <a:prstGeom prst="rect">
          <a:avLst/>
        </a:prstGeom>
      </xdr:spPr>
    </xdr:pic>
    <xdr:clientData/>
  </xdr:twoCellAnchor>
  <xdr:twoCellAnchor editAs="oneCell">
    <xdr:from>
      <xdr:col>6</xdr:col>
      <xdr:colOff>132990</xdr:colOff>
      <xdr:row>272</xdr:row>
      <xdr:rowOff>161636</xdr:rowOff>
    </xdr:from>
    <xdr:to>
      <xdr:col>7</xdr:col>
      <xdr:colOff>1188720</xdr:colOff>
      <xdr:row>277</xdr:row>
      <xdr:rowOff>164954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602B463E-2717-44FB-A4E1-105076699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7870" y="47451356"/>
          <a:ext cx="1848210" cy="841518"/>
        </a:xfrm>
        <a:prstGeom prst="rect">
          <a:avLst/>
        </a:prstGeom>
      </xdr:spPr>
    </xdr:pic>
    <xdr:clientData/>
  </xdr:twoCellAnchor>
  <xdr:twoCellAnchor editAs="oneCell">
    <xdr:from>
      <xdr:col>5</xdr:col>
      <xdr:colOff>692727</xdr:colOff>
      <xdr:row>269</xdr:row>
      <xdr:rowOff>100061</xdr:rowOff>
    </xdr:from>
    <xdr:to>
      <xdr:col>7</xdr:col>
      <xdr:colOff>1249680</xdr:colOff>
      <xdr:row>273</xdr:row>
      <xdr:rowOff>112088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87DECACF-6F9B-4D73-944C-72D817A6E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127" y="46886861"/>
          <a:ext cx="2141913" cy="682587"/>
        </a:xfrm>
        <a:prstGeom prst="rect">
          <a:avLst/>
        </a:prstGeom>
      </xdr:spPr>
    </xdr:pic>
    <xdr:clientData/>
  </xdr:twoCellAnchor>
  <xdr:twoCellAnchor editAs="oneCell">
    <xdr:from>
      <xdr:col>6</xdr:col>
      <xdr:colOff>598748</xdr:colOff>
      <xdr:row>280</xdr:row>
      <xdr:rowOff>144780</xdr:rowOff>
    </xdr:from>
    <xdr:to>
      <xdr:col>7</xdr:col>
      <xdr:colOff>1112519</xdr:colOff>
      <xdr:row>285</xdr:row>
      <xdr:rowOff>162602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CF8E44C8-6325-45B7-89D9-355BC62A2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628" y="48775620"/>
          <a:ext cx="1306251" cy="856022"/>
        </a:xfrm>
        <a:prstGeom prst="rect">
          <a:avLst/>
        </a:prstGeom>
      </xdr:spPr>
    </xdr:pic>
    <xdr:clientData/>
  </xdr:twoCellAnchor>
  <xdr:twoCellAnchor editAs="oneCell">
    <xdr:from>
      <xdr:col>6</xdr:col>
      <xdr:colOff>385999</xdr:colOff>
      <xdr:row>276</xdr:row>
      <xdr:rowOff>115377</xdr:rowOff>
    </xdr:from>
    <xdr:to>
      <xdr:col>7</xdr:col>
      <xdr:colOff>1203961</xdr:colOff>
      <xdr:row>281</xdr:row>
      <xdr:rowOff>45720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F5574D78-F305-45B3-9691-84D80F75E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879" y="48075657"/>
          <a:ext cx="1610442" cy="768543"/>
        </a:xfrm>
        <a:prstGeom prst="rect">
          <a:avLst/>
        </a:prstGeom>
      </xdr:spPr>
    </xdr:pic>
    <xdr:clientData/>
  </xdr:twoCellAnchor>
  <xdr:twoCellAnchor editAs="oneCell">
    <xdr:from>
      <xdr:col>6</xdr:col>
      <xdr:colOff>194732</xdr:colOff>
      <xdr:row>289</xdr:row>
      <xdr:rowOff>15854</xdr:rowOff>
    </xdr:from>
    <xdr:to>
      <xdr:col>8</xdr:col>
      <xdr:colOff>53340</xdr:colOff>
      <xdr:row>295</xdr:row>
      <xdr:rowOff>164095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B38CA57D-E80F-4723-A10D-D7D02A934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9612" y="50155454"/>
          <a:ext cx="1908388" cy="1154081"/>
        </a:xfrm>
        <a:prstGeom prst="rect">
          <a:avLst/>
        </a:prstGeom>
      </xdr:spPr>
    </xdr:pic>
    <xdr:clientData/>
  </xdr:twoCellAnchor>
  <xdr:twoCellAnchor editAs="oneCell">
    <xdr:from>
      <xdr:col>6</xdr:col>
      <xdr:colOff>257691</xdr:colOff>
      <xdr:row>64</xdr:row>
      <xdr:rowOff>135000</xdr:rowOff>
    </xdr:from>
    <xdr:to>
      <xdr:col>8</xdr:col>
      <xdr:colOff>205664</xdr:colOff>
      <xdr:row>69</xdr:row>
      <xdr:rowOff>37393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F46FD2F1-2798-4A91-84C5-5B29D520B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270005">
          <a:off x="5012571" y="12555600"/>
          <a:ext cx="1997753" cy="740593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381001</xdr:colOff>
      <xdr:row>69</xdr:row>
      <xdr:rowOff>76200</xdr:rowOff>
    </xdr:from>
    <xdr:to>
      <xdr:col>7</xdr:col>
      <xdr:colOff>1065915</xdr:colOff>
      <xdr:row>79</xdr:row>
      <xdr:rowOff>45719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B1FA7865-4210-4561-9F6F-D5485715E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8361" y="13335000"/>
          <a:ext cx="684914" cy="1645919"/>
        </a:xfrm>
        <a:prstGeom prst="rect">
          <a:avLst/>
        </a:prstGeom>
      </xdr:spPr>
    </xdr:pic>
    <xdr:clientData/>
  </xdr:twoCellAnchor>
  <xdr:twoCellAnchor editAs="oneCell">
    <xdr:from>
      <xdr:col>6</xdr:col>
      <xdr:colOff>297180</xdr:colOff>
      <xdr:row>43</xdr:row>
      <xdr:rowOff>137454</xdr:rowOff>
    </xdr:from>
    <xdr:to>
      <xdr:col>7</xdr:col>
      <xdr:colOff>1173480</xdr:colOff>
      <xdr:row>59</xdr:row>
      <xdr:rowOff>76199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9FF1CBB9-2262-8EFF-75E9-E5F6F925D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2060" y="9037614"/>
          <a:ext cx="1668780" cy="2620985"/>
        </a:xfrm>
        <a:prstGeom prst="rect">
          <a:avLst/>
        </a:prstGeom>
      </xdr:spPr>
    </xdr:pic>
    <xdr:clientData/>
  </xdr:twoCellAnchor>
  <xdr:twoCellAnchor editAs="oneCell">
    <xdr:from>
      <xdr:col>6</xdr:col>
      <xdr:colOff>60962</xdr:colOff>
      <xdr:row>147</xdr:row>
      <xdr:rowOff>58918</xdr:rowOff>
    </xdr:from>
    <xdr:to>
      <xdr:col>8</xdr:col>
      <xdr:colOff>205742</xdr:colOff>
      <xdr:row>160</xdr:row>
      <xdr:rowOff>76352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6D53A072-1E25-8368-1855-416A204ED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77033">
          <a:off x="4815842" y="26393638"/>
          <a:ext cx="2194560" cy="2196754"/>
        </a:xfrm>
        <a:prstGeom prst="rect">
          <a:avLst/>
        </a:prstGeom>
      </xdr:spPr>
    </xdr:pic>
    <xdr:clientData/>
  </xdr:twoCellAnchor>
  <xdr:twoCellAnchor editAs="oneCell">
    <xdr:from>
      <xdr:col>6</xdr:col>
      <xdr:colOff>205740</xdr:colOff>
      <xdr:row>174</xdr:row>
      <xdr:rowOff>73734</xdr:rowOff>
    </xdr:from>
    <xdr:to>
      <xdr:col>7</xdr:col>
      <xdr:colOff>1234440</xdr:colOff>
      <xdr:row>181</xdr:row>
      <xdr:rowOff>0</xdr:rowOff>
    </xdr:to>
    <xdr:pic>
      <xdr:nvPicPr>
        <xdr:cNvPr id="56" name="Imagen 55">
          <a:extLst>
            <a:ext uri="{FF2B5EF4-FFF2-40B4-BE49-F238E27FC236}">
              <a16:creationId xmlns:a16="http://schemas.microsoft.com/office/drawing/2014/main" id="{AA7DFEC2-B5B4-4FAA-B54B-BA46C188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0620" y="30934734"/>
          <a:ext cx="1821180" cy="1099746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181</xdr:row>
      <xdr:rowOff>22860</xdr:rowOff>
    </xdr:from>
    <xdr:to>
      <xdr:col>8</xdr:col>
      <xdr:colOff>145288</xdr:colOff>
      <xdr:row>187</xdr:row>
      <xdr:rowOff>68580</xdr:rowOff>
    </xdr:to>
    <xdr:pic>
      <xdr:nvPicPr>
        <xdr:cNvPr id="57" name="Imagen 56">
          <a:extLst>
            <a:ext uri="{FF2B5EF4-FFF2-40B4-BE49-F238E27FC236}">
              <a16:creationId xmlns:a16="http://schemas.microsoft.com/office/drawing/2014/main" id="{650EDC1A-EB85-4340-898F-A0A3B04A5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3980" y="32057340"/>
          <a:ext cx="1775968" cy="1051560"/>
        </a:xfrm>
        <a:prstGeom prst="rect">
          <a:avLst/>
        </a:prstGeom>
      </xdr:spPr>
    </xdr:pic>
    <xdr:clientData/>
  </xdr:twoCellAnchor>
  <xdr:twoCellAnchor editAs="oneCell">
    <xdr:from>
      <xdr:col>6</xdr:col>
      <xdr:colOff>259079</xdr:colOff>
      <xdr:row>187</xdr:row>
      <xdr:rowOff>22861</xdr:rowOff>
    </xdr:from>
    <xdr:to>
      <xdr:col>8</xdr:col>
      <xdr:colOff>175694</xdr:colOff>
      <xdr:row>194</xdr:row>
      <xdr:rowOff>7621</xdr:rowOff>
    </xdr:to>
    <xdr:pic>
      <xdr:nvPicPr>
        <xdr:cNvPr id="58" name="Imagen 57">
          <a:extLst>
            <a:ext uri="{FF2B5EF4-FFF2-40B4-BE49-F238E27FC236}">
              <a16:creationId xmlns:a16="http://schemas.microsoft.com/office/drawing/2014/main" id="{02C6A38F-4B57-4CD2-8D5D-00DD1B8DF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3959" y="33063181"/>
          <a:ext cx="1966395" cy="1158240"/>
        </a:xfrm>
        <a:prstGeom prst="rect">
          <a:avLst/>
        </a:prstGeom>
      </xdr:spPr>
    </xdr:pic>
    <xdr:clientData/>
  </xdr:twoCellAnchor>
  <xdr:twoCellAnchor editAs="oneCell">
    <xdr:from>
      <xdr:col>7</xdr:col>
      <xdr:colOff>113386</xdr:colOff>
      <xdr:row>154</xdr:row>
      <xdr:rowOff>107593</xdr:rowOff>
    </xdr:from>
    <xdr:to>
      <xdr:col>7</xdr:col>
      <xdr:colOff>966826</xdr:colOff>
      <xdr:row>167</xdr:row>
      <xdr:rowOff>44804</xdr:rowOff>
    </xdr:to>
    <xdr:pic>
      <xdr:nvPicPr>
        <xdr:cNvPr id="60" name="Imagen 59">
          <a:extLst>
            <a:ext uri="{FF2B5EF4-FFF2-40B4-BE49-F238E27FC236}">
              <a16:creationId xmlns:a16="http://schemas.microsoft.com/office/drawing/2014/main" id="{E611B1AB-0CC3-A7F5-DB07-54B6C6474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017277">
          <a:off x="5029200" y="28247339"/>
          <a:ext cx="2116531" cy="853440"/>
        </a:xfrm>
        <a:prstGeom prst="rect">
          <a:avLst/>
        </a:prstGeom>
      </xdr:spPr>
    </xdr:pic>
    <xdr:clientData/>
  </xdr:twoCellAnchor>
  <xdr:twoCellAnchor editAs="oneCell">
    <xdr:from>
      <xdr:col>6</xdr:col>
      <xdr:colOff>300764</xdr:colOff>
      <xdr:row>104</xdr:row>
      <xdr:rowOff>94882</xdr:rowOff>
    </xdr:from>
    <xdr:to>
      <xdr:col>8</xdr:col>
      <xdr:colOff>294126</xdr:colOff>
      <xdr:row>110</xdr:row>
      <xdr:rowOff>2761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9197763F-8C81-A77A-027E-1DB0ADCB2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237652">
          <a:off x="5055644" y="19221082"/>
          <a:ext cx="2043142" cy="91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7A17B-A407-42BF-B7B7-BC2409888837}">
  <dimension ref="A1:Q307"/>
  <sheetViews>
    <sheetView tabSelected="1" zoomScale="110" zoomScaleNormal="110" workbookViewId="0">
      <selection activeCell="A3" sqref="A3:M4"/>
    </sheetView>
  </sheetViews>
  <sheetFormatPr baseColWidth="10" defaultRowHeight="13.2"/>
  <cols>
    <col min="8" max="8" width="18.33203125" customWidth="1"/>
    <col min="10" max="10" width="14.5546875" customWidth="1"/>
    <col min="14" max="14" width="14.6640625" customWidth="1"/>
  </cols>
  <sheetData>
    <row r="1" spans="1:17" ht="145.19999999999999" customHeight="1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"/>
      <c r="O1" s="2"/>
      <c r="P1" s="2"/>
      <c r="Q1" s="2"/>
    </row>
    <row r="2" spans="1:17" ht="14.4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"/>
      <c r="O2" s="2"/>
      <c r="P2" s="2"/>
      <c r="Q2" s="2"/>
    </row>
    <row r="3" spans="1:17">
      <c r="A3" s="28" t="s">
        <v>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3"/>
      <c r="O3" s="3"/>
      <c r="P3" s="3"/>
      <c r="Q3" s="3"/>
    </row>
    <row r="4" spans="1:17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3"/>
      <c r="O4" s="3"/>
      <c r="P4" s="3"/>
      <c r="Q4" s="3"/>
    </row>
    <row r="5" spans="1:17">
      <c r="A5" s="23" t="s">
        <v>444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7">
      <c r="A6" s="24" t="s">
        <v>485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7">
      <c r="A7" s="24" t="s">
        <v>14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7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7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7">
      <c r="A10" s="26" t="s">
        <v>15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7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7">
      <c r="A12" s="29" t="s">
        <v>16</v>
      </c>
      <c r="B12" s="29"/>
      <c r="C12" s="29"/>
      <c r="D12" s="30"/>
      <c r="E12" s="30"/>
      <c r="F12" s="30"/>
      <c r="G12" s="30"/>
      <c r="H12" s="30"/>
      <c r="I12" s="30"/>
      <c r="J12" s="9" t="s">
        <v>17</v>
      </c>
      <c r="K12" s="30"/>
      <c r="L12" s="30"/>
      <c r="M12" s="30"/>
    </row>
    <row r="13" spans="1:17">
      <c r="A13" s="31" t="s">
        <v>6</v>
      </c>
      <c r="B13" s="31"/>
      <c r="C13" s="31"/>
      <c r="D13" s="32"/>
      <c r="E13" s="32"/>
      <c r="F13" s="32"/>
      <c r="G13" s="32"/>
      <c r="H13" s="32"/>
      <c r="I13" s="32"/>
      <c r="J13" s="5" t="s">
        <v>18</v>
      </c>
      <c r="K13" s="32"/>
      <c r="L13" s="32"/>
      <c r="M13" s="32"/>
    </row>
    <row r="14" spans="1:17">
      <c r="A14" s="29" t="s">
        <v>7</v>
      </c>
      <c r="B14" s="29"/>
      <c r="C14" s="29"/>
      <c r="D14" s="30"/>
      <c r="E14" s="30"/>
      <c r="F14" s="30"/>
      <c r="G14" s="30"/>
      <c r="H14" s="30"/>
      <c r="I14" s="30"/>
      <c r="J14" s="9" t="s">
        <v>10</v>
      </c>
      <c r="K14" s="30"/>
      <c r="L14" s="30"/>
      <c r="M14" s="30"/>
    </row>
    <row r="15" spans="1:17">
      <c r="A15" s="31" t="s">
        <v>19</v>
      </c>
      <c r="B15" s="31"/>
      <c r="C15" s="31"/>
      <c r="D15" s="32"/>
      <c r="E15" s="32"/>
      <c r="F15" s="32"/>
      <c r="G15" s="32"/>
      <c r="H15" s="32"/>
      <c r="I15" s="32"/>
      <c r="J15" s="5" t="s">
        <v>11</v>
      </c>
      <c r="K15" s="21"/>
      <c r="L15" s="5" t="s">
        <v>451</v>
      </c>
      <c r="M15" s="21"/>
    </row>
    <row r="16" spans="1:17">
      <c r="A16" s="29" t="s">
        <v>8</v>
      </c>
      <c r="B16" s="29"/>
      <c r="C16" s="29"/>
      <c r="D16" s="30"/>
      <c r="E16" s="30"/>
      <c r="F16" s="30"/>
      <c r="G16" s="30"/>
      <c r="H16" s="30"/>
      <c r="I16" s="30"/>
      <c r="J16" s="9" t="s">
        <v>10</v>
      </c>
      <c r="K16" s="30"/>
      <c r="L16" s="30"/>
      <c r="M16" s="30"/>
    </row>
    <row r="17" spans="1:14">
      <c r="A17" s="31" t="s">
        <v>20</v>
      </c>
      <c r="B17" s="31"/>
      <c r="C17" s="31"/>
      <c r="D17" s="32"/>
      <c r="E17" s="32"/>
      <c r="F17" s="32"/>
      <c r="G17" s="32"/>
      <c r="H17" s="32"/>
      <c r="I17" s="32"/>
      <c r="J17" s="5" t="s">
        <v>9</v>
      </c>
      <c r="K17" s="32"/>
      <c r="L17" s="32"/>
      <c r="M17" s="32"/>
    </row>
    <row r="18" spans="1:1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4">
      <c r="A19" s="36" t="s">
        <v>21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4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4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4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4" spans="1:14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</row>
    <row r="26" spans="1:14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14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4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4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4">
      <c r="A30" s="34" t="s">
        <v>22</v>
      </c>
      <c r="B30" s="34"/>
      <c r="C30" s="34"/>
      <c r="D30" s="34" t="s">
        <v>23</v>
      </c>
      <c r="E30" s="34"/>
      <c r="F30" s="34"/>
      <c r="G30" s="34"/>
      <c r="H30" s="34"/>
      <c r="I30" s="8" t="s">
        <v>24</v>
      </c>
      <c r="J30" s="35" t="s">
        <v>25</v>
      </c>
      <c r="K30" s="35"/>
      <c r="L30" s="8" t="s">
        <v>26</v>
      </c>
      <c r="M30" s="8" t="s">
        <v>27</v>
      </c>
      <c r="N30" s="10" t="s">
        <v>446</v>
      </c>
    </row>
    <row r="31" spans="1:14">
      <c r="L31" s="20"/>
      <c r="N31" s="11"/>
    </row>
    <row r="32" spans="1:14">
      <c r="A32" s="25" t="s">
        <v>248</v>
      </c>
      <c r="B32" s="25" t="s">
        <v>248</v>
      </c>
      <c r="C32" s="25" t="s">
        <v>248</v>
      </c>
      <c r="D32" s="37" t="s">
        <v>257</v>
      </c>
      <c r="E32" s="37" t="s">
        <v>257</v>
      </c>
      <c r="F32" s="37" t="s">
        <v>257</v>
      </c>
      <c r="G32" s="37" t="s">
        <v>257</v>
      </c>
      <c r="H32" s="37" t="s">
        <v>257</v>
      </c>
      <c r="I32" s="1" t="s">
        <v>0</v>
      </c>
      <c r="J32" s="25" t="s">
        <v>46</v>
      </c>
      <c r="K32" s="25"/>
      <c r="L32" s="20"/>
      <c r="M32" s="16">
        <v>35.99</v>
      </c>
      <c r="N32" s="18">
        <f t="shared" ref="N32:N162" si="0">(L32*M32)</f>
        <v>0</v>
      </c>
    </row>
    <row r="33" spans="1:14">
      <c r="A33" s="25" t="s">
        <v>249</v>
      </c>
      <c r="B33" s="25" t="s">
        <v>249</v>
      </c>
      <c r="C33" s="25" t="s">
        <v>249</v>
      </c>
      <c r="D33" s="37" t="s">
        <v>258</v>
      </c>
      <c r="E33" s="37" t="s">
        <v>258</v>
      </c>
      <c r="F33" s="37" t="s">
        <v>258</v>
      </c>
      <c r="G33" s="37" t="s">
        <v>258</v>
      </c>
      <c r="H33" s="37" t="s">
        <v>258</v>
      </c>
      <c r="I33" s="1" t="s">
        <v>1</v>
      </c>
      <c r="J33" s="25" t="s">
        <v>46</v>
      </c>
      <c r="K33" s="25"/>
      <c r="L33" s="20"/>
      <c r="M33" s="16">
        <v>35.99</v>
      </c>
      <c r="N33" s="18">
        <f t="shared" si="0"/>
        <v>0</v>
      </c>
    </row>
    <row r="34" spans="1:14">
      <c r="A34" s="25" t="s">
        <v>250</v>
      </c>
      <c r="B34" s="25" t="s">
        <v>250</v>
      </c>
      <c r="C34" s="25" t="s">
        <v>250</v>
      </c>
      <c r="D34" s="37" t="s">
        <v>259</v>
      </c>
      <c r="E34" s="37" t="s">
        <v>259</v>
      </c>
      <c r="F34" s="37" t="s">
        <v>259</v>
      </c>
      <c r="G34" s="37" t="s">
        <v>259</v>
      </c>
      <c r="H34" s="37" t="s">
        <v>259</v>
      </c>
      <c r="I34" s="1" t="s">
        <v>2</v>
      </c>
      <c r="J34" s="25" t="s">
        <v>46</v>
      </c>
      <c r="K34" s="25"/>
      <c r="L34" s="20"/>
      <c r="M34" s="16">
        <v>35.99</v>
      </c>
      <c r="N34" s="18">
        <f t="shared" si="0"/>
        <v>0</v>
      </c>
    </row>
    <row r="35" spans="1:14">
      <c r="A35" s="25" t="s">
        <v>251</v>
      </c>
      <c r="B35" s="25" t="s">
        <v>251</v>
      </c>
      <c r="C35" s="25" t="s">
        <v>251</v>
      </c>
      <c r="D35" s="37" t="s">
        <v>260</v>
      </c>
      <c r="E35" s="37" t="s">
        <v>260</v>
      </c>
      <c r="F35" s="37" t="s">
        <v>260</v>
      </c>
      <c r="G35" s="37" t="s">
        <v>260</v>
      </c>
      <c r="H35" s="37" t="s">
        <v>260</v>
      </c>
      <c r="I35" s="1" t="s">
        <v>40</v>
      </c>
      <c r="J35" s="25" t="s">
        <v>46</v>
      </c>
      <c r="K35" s="25"/>
      <c r="L35" s="20"/>
      <c r="M35" s="16">
        <v>35.99</v>
      </c>
      <c r="N35" s="18">
        <f t="shared" si="0"/>
        <v>0</v>
      </c>
    </row>
    <row r="36" spans="1:14">
      <c r="A36" s="25" t="s">
        <v>252</v>
      </c>
      <c r="B36" s="25" t="s">
        <v>252</v>
      </c>
      <c r="C36" s="25" t="s">
        <v>252</v>
      </c>
      <c r="D36" s="37" t="s">
        <v>261</v>
      </c>
      <c r="E36" s="37" t="s">
        <v>261</v>
      </c>
      <c r="F36" s="37" t="s">
        <v>261</v>
      </c>
      <c r="G36" s="37" t="s">
        <v>261</v>
      </c>
      <c r="H36" s="37" t="s">
        <v>261</v>
      </c>
      <c r="I36" s="1" t="s">
        <v>41</v>
      </c>
      <c r="J36" s="25" t="s">
        <v>46</v>
      </c>
      <c r="K36" s="25"/>
      <c r="L36" s="20"/>
      <c r="M36" s="16">
        <v>35.99</v>
      </c>
      <c r="N36" s="18">
        <f t="shared" si="0"/>
        <v>0</v>
      </c>
    </row>
    <row r="37" spans="1:14">
      <c r="A37" s="25" t="s">
        <v>253</v>
      </c>
      <c r="B37" s="25" t="s">
        <v>253</v>
      </c>
      <c r="C37" s="25" t="s">
        <v>253</v>
      </c>
      <c r="D37" s="37" t="s">
        <v>262</v>
      </c>
      <c r="E37" s="37" t="s">
        <v>262</v>
      </c>
      <c r="F37" s="37" t="s">
        <v>262</v>
      </c>
      <c r="G37" s="37" t="s">
        <v>262</v>
      </c>
      <c r="H37" s="37" t="s">
        <v>262</v>
      </c>
      <c r="I37" s="1" t="s">
        <v>42</v>
      </c>
      <c r="J37" s="25" t="s">
        <v>46</v>
      </c>
      <c r="K37" s="25"/>
      <c r="L37" s="20"/>
      <c r="M37" s="16">
        <v>35.99</v>
      </c>
      <c r="N37" s="18">
        <f t="shared" si="0"/>
        <v>0</v>
      </c>
    </row>
    <row r="38" spans="1:14">
      <c r="A38" s="25" t="s">
        <v>254</v>
      </c>
      <c r="B38" s="25" t="s">
        <v>254</v>
      </c>
      <c r="C38" s="25" t="s">
        <v>254</v>
      </c>
      <c r="D38" s="37" t="s">
        <v>263</v>
      </c>
      <c r="E38" s="37" t="s">
        <v>263</v>
      </c>
      <c r="F38" s="37" t="s">
        <v>263</v>
      </c>
      <c r="G38" s="37" t="s">
        <v>263</v>
      </c>
      <c r="H38" s="37" t="s">
        <v>263</v>
      </c>
      <c r="I38" s="1" t="s">
        <v>43</v>
      </c>
      <c r="J38" s="25" t="s">
        <v>46</v>
      </c>
      <c r="K38" s="25"/>
      <c r="L38" s="20"/>
      <c r="M38" s="16">
        <v>35.99</v>
      </c>
      <c r="N38" s="18">
        <f t="shared" si="0"/>
        <v>0</v>
      </c>
    </row>
    <row r="39" spans="1:14">
      <c r="A39" s="25" t="s">
        <v>255</v>
      </c>
      <c r="B39" s="25" t="s">
        <v>255</v>
      </c>
      <c r="C39" s="25" t="s">
        <v>255</v>
      </c>
      <c r="D39" s="37" t="s">
        <v>264</v>
      </c>
      <c r="E39" s="37" t="s">
        <v>264</v>
      </c>
      <c r="F39" s="37" t="s">
        <v>264</v>
      </c>
      <c r="G39" s="37" t="s">
        <v>264</v>
      </c>
      <c r="H39" s="37" t="s">
        <v>264</v>
      </c>
      <c r="I39" s="1" t="s">
        <v>44</v>
      </c>
      <c r="J39" s="25" t="s">
        <v>46</v>
      </c>
      <c r="K39" s="25"/>
      <c r="L39" s="20"/>
      <c r="M39" s="16">
        <v>35.99</v>
      </c>
      <c r="N39" s="18">
        <f t="shared" si="0"/>
        <v>0</v>
      </c>
    </row>
    <row r="40" spans="1:14">
      <c r="A40" s="25" t="s">
        <v>256</v>
      </c>
      <c r="B40" s="25" t="s">
        <v>256</v>
      </c>
      <c r="C40" s="25" t="s">
        <v>256</v>
      </c>
      <c r="D40" s="37" t="s">
        <v>265</v>
      </c>
      <c r="E40" s="37" t="s">
        <v>265</v>
      </c>
      <c r="F40" s="37" t="s">
        <v>265</v>
      </c>
      <c r="G40" s="37" t="s">
        <v>265</v>
      </c>
      <c r="H40" s="37" t="s">
        <v>265</v>
      </c>
      <c r="I40" s="1" t="s">
        <v>45</v>
      </c>
      <c r="J40" s="25" t="s">
        <v>46</v>
      </c>
      <c r="K40" s="25"/>
      <c r="L40" s="20"/>
      <c r="M40" s="16">
        <v>35.99</v>
      </c>
      <c r="N40" s="18">
        <f t="shared" si="0"/>
        <v>0</v>
      </c>
    </row>
    <row r="41" spans="1:14">
      <c r="A41" s="1"/>
      <c r="B41" s="1"/>
      <c r="C41" s="1"/>
      <c r="D41" s="4"/>
      <c r="E41" s="4"/>
      <c r="F41" s="4"/>
      <c r="G41" s="4"/>
      <c r="H41" s="4"/>
      <c r="I41" s="1"/>
      <c r="J41" s="1"/>
      <c r="K41" s="1"/>
      <c r="L41" s="20"/>
      <c r="M41" s="16"/>
      <c r="N41" s="18"/>
    </row>
    <row r="42" spans="1:14">
      <c r="A42" s="25" t="s">
        <v>281</v>
      </c>
      <c r="B42" s="25" t="s">
        <v>281</v>
      </c>
      <c r="C42" s="25" t="s">
        <v>281</v>
      </c>
      <c r="D42" s="37" t="s">
        <v>288</v>
      </c>
      <c r="E42" s="37" t="s">
        <v>288</v>
      </c>
      <c r="F42" s="37" t="s">
        <v>288</v>
      </c>
      <c r="G42" s="37" t="s">
        <v>288</v>
      </c>
      <c r="H42" s="37" t="s">
        <v>288</v>
      </c>
      <c r="I42" s="1" t="s">
        <v>40</v>
      </c>
      <c r="J42" s="25" t="s">
        <v>129</v>
      </c>
      <c r="K42" s="25"/>
      <c r="L42" s="20"/>
      <c r="M42" s="16">
        <v>35.99</v>
      </c>
      <c r="N42" s="18">
        <f t="shared" si="0"/>
        <v>0</v>
      </c>
    </row>
    <row r="43" spans="1:14">
      <c r="A43" s="25" t="s">
        <v>282</v>
      </c>
      <c r="B43" s="25" t="s">
        <v>282</v>
      </c>
      <c r="C43" s="25" t="s">
        <v>282</v>
      </c>
      <c r="D43" s="37" t="s">
        <v>289</v>
      </c>
      <c r="E43" s="37" t="s">
        <v>289</v>
      </c>
      <c r="F43" s="37" t="s">
        <v>289</v>
      </c>
      <c r="G43" s="37" t="s">
        <v>289</v>
      </c>
      <c r="H43" s="37" t="s">
        <v>289</v>
      </c>
      <c r="I43" s="1" t="s">
        <v>41</v>
      </c>
      <c r="J43" s="25" t="s">
        <v>129</v>
      </c>
      <c r="K43" s="25"/>
      <c r="L43" s="20"/>
      <c r="M43" s="16">
        <v>35.99</v>
      </c>
      <c r="N43" s="18">
        <f t="shared" si="0"/>
        <v>0</v>
      </c>
    </row>
    <row r="44" spans="1:14">
      <c r="A44" s="25" t="s">
        <v>283</v>
      </c>
      <c r="B44" s="25" t="s">
        <v>283</v>
      </c>
      <c r="C44" s="25" t="s">
        <v>283</v>
      </c>
      <c r="D44" s="37" t="s">
        <v>290</v>
      </c>
      <c r="E44" s="37" t="s">
        <v>290</v>
      </c>
      <c r="F44" s="37" t="s">
        <v>290</v>
      </c>
      <c r="G44" s="37" t="s">
        <v>290</v>
      </c>
      <c r="H44" s="37" t="s">
        <v>290</v>
      </c>
      <c r="I44" s="1" t="s">
        <v>42</v>
      </c>
      <c r="J44" s="25" t="s">
        <v>129</v>
      </c>
      <c r="K44" s="25"/>
      <c r="L44" s="20"/>
      <c r="M44" s="16">
        <v>35.99</v>
      </c>
      <c r="N44" s="18">
        <f t="shared" si="0"/>
        <v>0</v>
      </c>
    </row>
    <row r="45" spans="1:14">
      <c r="A45" s="25" t="s">
        <v>284</v>
      </c>
      <c r="B45" s="25" t="s">
        <v>284</v>
      </c>
      <c r="C45" s="25" t="s">
        <v>284</v>
      </c>
      <c r="D45" s="37" t="s">
        <v>291</v>
      </c>
      <c r="E45" s="37" t="s">
        <v>291</v>
      </c>
      <c r="F45" s="37" t="s">
        <v>291</v>
      </c>
      <c r="G45" s="37" t="s">
        <v>291</v>
      </c>
      <c r="H45" s="37" t="s">
        <v>291</v>
      </c>
      <c r="I45" s="1" t="s">
        <v>43</v>
      </c>
      <c r="J45" s="25" t="s">
        <v>129</v>
      </c>
      <c r="K45" s="25"/>
      <c r="L45" s="20"/>
      <c r="M45" s="16">
        <v>35.99</v>
      </c>
      <c r="N45" s="18">
        <f t="shared" si="0"/>
        <v>0</v>
      </c>
    </row>
    <row r="46" spans="1:14">
      <c r="A46" s="25" t="s">
        <v>285</v>
      </c>
      <c r="B46" s="25" t="s">
        <v>285</v>
      </c>
      <c r="C46" s="25" t="s">
        <v>285</v>
      </c>
      <c r="D46" s="37" t="s">
        <v>292</v>
      </c>
      <c r="E46" s="37" t="s">
        <v>292</v>
      </c>
      <c r="F46" s="37" t="s">
        <v>292</v>
      </c>
      <c r="G46" s="37" t="s">
        <v>292</v>
      </c>
      <c r="H46" s="37" t="s">
        <v>292</v>
      </c>
      <c r="I46" s="1" t="s">
        <v>44</v>
      </c>
      <c r="J46" s="25" t="s">
        <v>129</v>
      </c>
      <c r="K46" s="25"/>
      <c r="L46" s="20"/>
      <c r="M46" s="16">
        <v>35.99</v>
      </c>
      <c r="N46" s="18">
        <f t="shared" si="0"/>
        <v>0</v>
      </c>
    </row>
    <row r="47" spans="1:14">
      <c r="A47" s="25" t="s">
        <v>286</v>
      </c>
      <c r="B47" s="25" t="s">
        <v>286</v>
      </c>
      <c r="C47" s="25" t="s">
        <v>286</v>
      </c>
      <c r="D47" s="37" t="s">
        <v>293</v>
      </c>
      <c r="E47" s="37" t="s">
        <v>293</v>
      </c>
      <c r="F47" s="37" t="s">
        <v>293</v>
      </c>
      <c r="G47" s="37" t="s">
        <v>293</v>
      </c>
      <c r="H47" s="37" t="s">
        <v>293</v>
      </c>
      <c r="I47" s="1" t="s">
        <v>45</v>
      </c>
      <c r="J47" s="25" t="s">
        <v>129</v>
      </c>
      <c r="K47" s="25"/>
      <c r="L47" s="20"/>
      <c r="M47" s="16">
        <v>35.99</v>
      </c>
      <c r="N47" s="18">
        <f t="shared" si="0"/>
        <v>0</v>
      </c>
    </row>
    <row r="48" spans="1:14">
      <c r="A48" s="25" t="s">
        <v>287</v>
      </c>
      <c r="B48" s="25" t="s">
        <v>287</v>
      </c>
      <c r="C48" s="25" t="s">
        <v>287</v>
      </c>
      <c r="D48" s="37" t="s">
        <v>294</v>
      </c>
      <c r="E48" s="37" t="s">
        <v>294</v>
      </c>
      <c r="F48" s="37" t="s">
        <v>294</v>
      </c>
      <c r="G48" s="37" t="s">
        <v>294</v>
      </c>
      <c r="H48" s="37" t="s">
        <v>294</v>
      </c>
      <c r="I48" s="1" t="s">
        <v>87</v>
      </c>
      <c r="J48" s="25" t="s">
        <v>129</v>
      </c>
      <c r="K48" s="25"/>
      <c r="L48" s="20"/>
      <c r="M48" s="16">
        <v>35.99</v>
      </c>
      <c r="N48" s="18">
        <f t="shared" si="0"/>
        <v>0</v>
      </c>
    </row>
    <row r="49" spans="1:14">
      <c r="A49" s="1"/>
      <c r="B49" s="1"/>
      <c r="C49" s="1"/>
      <c r="D49" s="4"/>
      <c r="E49" s="4"/>
      <c r="F49" s="4"/>
      <c r="G49" s="4"/>
      <c r="H49" s="4"/>
      <c r="I49" s="1"/>
      <c r="J49" s="1"/>
      <c r="K49" s="1"/>
      <c r="L49" s="20"/>
      <c r="M49" s="16"/>
      <c r="N49" s="18"/>
    </row>
    <row r="50" spans="1:14">
      <c r="A50" s="25" t="s">
        <v>472</v>
      </c>
      <c r="B50" s="25" t="s">
        <v>281</v>
      </c>
      <c r="C50" s="25" t="s">
        <v>281</v>
      </c>
      <c r="D50" s="37" t="s">
        <v>459</v>
      </c>
      <c r="E50" s="37" t="s">
        <v>289</v>
      </c>
      <c r="F50" s="37" t="s">
        <v>289</v>
      </c>
      <c r="G50" s="37" t="s">
        <v>289</v>
      </c>
      <c r="H50" s="37" t="s">
        <v>289</v>
      </c>
      <c r="I50" s="1" t="s">
        <v>41</v>
      </c>
      <c r="J50" s="25" t="s">
        <v>471</v>
      </c>
      <c r="K50" s="25"/>
      <c r="L50" s="20"/>
      <c r="M50" s="16">
        <v>35.99</v>
      </c>
      <c r="N50" s="18">
        <f t="shared" si="0"/>
        <v>0</v>
      </c>
    </row>
    <row r="51" spans="1:14">
      <c r="A51" s="25" t="s">
        <v>473</v>
      </c>
      <c r="B51" s="25" t="s">
        <v>281</v>
      </c>
      <c r="C51" s="25" t="s">
        <v>281</v>
      </c>
      <c r="D51" s="37" t="s">
        <v>460</v>
      </c>
      <c r="E51" s="37" t="s">
        <v>290</v>
      </c>
      <c r="F51" s="37" t="s">
        <v>290</v>
      </c>
      <c r="G51" s="37" t="s">
        <v>290</v>
      </c>
      <c r="H51" s="37" t="s">
        <v>290</v>
      </c>
      <c r="I51" s="1" t="s">
        <v>42</v>
      </c>
      <c r="J51" s="25" t="s">
        <v>471</v>
      </c>
      <c r="K51" s="25"/>
      <c r="L51" s="20"/>
      <c r="M51" s="16">
        <v>35.99</v>
      </c>
      <c r="N51" s="18">
        <f t="shared" si="0"/>
        <v>0</v>
      </c>
    </row>
    <row r="52" spans="1:14">
      <c r="A52" s="25" t="s">
        <v>474</v>
      </c>
      <c r="B52" s="25" t="s">
        <v>281</v>
      </c>
      <c r="C52" s="25" t="s">
        <v>281</v>
      </c>
      <c r="D52" s="37" t="s">
        <v>461</v>
      </c>
      <c r="E52" s="37" t="s">
        <v>291</v>
      </c>
      <c r="F52" s="37" t="s">
        <v>291</v>
      </c>
      <c r="G52" s="37" t="s">
        <v>291</v>
      </c>
      <c r="H52" s="37" t="s">
        <v>291</v>
      </c>
      <c r="I52" s="1" t="s">
        <v>43</v>
      </c>
      <c r="J52" s="25" t="s">
        <v>471</v>
      </c>
      <c r="K52" s="25"/>
      <c r="L52" s="20"/>
      <c r="M52" s="16">
        <v>35.99</v>
      </c>
      <c r="N52" s="18">
        <f t="shared" si="0"/>
        <v>0</v>
      </c>
    </row>
    <row r="53" spans="1:14">
      <c r="A53" s="25" t="s">
        <v>475</v>
      </c>
      <c r="B53" s="25" t="s">
        <v>281</v>
      </c>
      <c r="C53" s="25" t="s">
        <v>281</v>
      </c>
      <c r="D53" s="37" t="s">
        <v>462</v>
      </c>
      <c r="E53" s="37" t="s">
        <v>292</v>
      </c>
      <c r="F53" s="37" t="s">
        <v>292</v>
      </c>
      <c r="G53" s="37" t="s">
        <v>292</v>
      </c>
      <c r="H53" s="37" t="s">
        <v>292</v>
      </c>
      <c r="I53" s="1" t="s">
        <v>44</v>
      </c>
      <c r="J53" s="25" t="s">
        <v>471</v>
      </c>
      <c r="K53" s="25"/>
      <c r="L53" s="20"/>
      <c r="M53" s="16">
        <v>35.99</v>
      </c>
      <c r="N53" s="18">
        <f t="shared" si="0"/>
        <v>0</v>
      </c>
    </row>
    <row r="54" spans="1:14">
      <c r="A54" s="25" t="s">
        <v>476</v>
      </c>
      <c r="B54" s="25" t="s">
        <v>281</v>
      </c>
      <c r="C54" s="25" t="s">
        <v>281</v>
      </c>
      <c r="D54" s="37" t="s">
        <v>463</v>
      </c>
      <c r="E54" s="37" t="s">
        <v>293</v>
      </c>
      <c r="F54" s="37" t="s">
        <v>293</v>
      </c>
      <c r="G54" s="37" t="s">
        <v>293</v>
      </c>
      <c r="H54" s="37" t="s">
        <v>293</v>
      </c>
      <c r="I54" s="1" t="s">
        <v>45</v>
      </c>
      <c r="J54" s="25" t="s">
        <v>471</v>
      </c>
      <c r="K54" s="25"/>
      <c r="L54" s="20"/>
      <c r="M54" s="16">
        <v>35.99</v>
      </c>
      <c r="N54" s="18">
        <f t="shared" si="0"/>
        <v>0</v>
      </c>
    </row>
    <row r="55" spans="1:14">
      <c r="A55" s="25" t="s">
        <v>477</v>
      </c>
      <c r="B55" s="25" t="s">
        <v>281</v>
      </c>
      <c r="C55" s="25" t="s">
        <v>281</v>
      </c>
      <c r="D55" s="37" t="s">
        <v>464</v>
      </c>
      <c r="E55" s="37" t="s">
        <v>294</v>
      </c>
      <c r="F55" s="37" t="s">
        <v>294</v>
      </c>
      <c r="G55" s="37" t="s">
        <v>294</v>
      </c>
      <c r="H55" s="37" t="s">
        <v>294</v>
      </c>
      <c r="I55" s="1" t="s">
        <v>87</v>
      </c>
      <c r="J55" s="25" t="s">
        <v>471</v>
      </c>
      <c r="K55" s="25"/>
      <c r="L55" s="20"/>
      <c r="M55" s="16">
        <v>35.99</v>
      </c>
      <c r="N55" s="18">
        <f t="shared" si="0"/>
        <v>0</v>
      </c>
    </row>
    <row r="56" spans="1:14">
      <c r="A56" s="1"/>
      <c r="B56" s="1"/>
      <c r="C56" s="1"/>
      <c r="D56" s="4"/>
      <c r="E56" s="4"/>
      <c r="F56" s="4"/>
      <c r="G56" s="4"/>
      <c r="H56" s="4"/>
      <c r="I56" s="1"/>
      <c r="J56" s="1"/>
      <c r="K56" s="1"/>
      <c r="L56" s="20"/>
      <c r="M56" s="16"/>
      <c r="N56" s="18"/>
    </row>
    <row r="57" spans="1:14">
      <c r="A57" s="25" t="s">
        <v>266</v>
      </c>
      <c r="B57" s="25" t="s">
        <v>266</v>
      </c>
      <c r="C57" s="25" t="s">
        <v>266</v>
      </c>
      <c r="D57" s="37" t="s">
        <v>273</v>
      </c>
      <c r="E57" s="37" t="s">
        <v>273</v>
      </c>
      <c r="F57" s="37" t="s">
        <v>273</v>
      </c>
      <c r="G57" s="37" t="s">
        <v>273</v>
      </c>
      <c r="H57" s="37" t="s">
        <v>273</v>
      </c>
      <c r="I57" s="1" t="s">
        <v>40</v>
      </c>
      <c r="J57" s="25" t="s">
        <v>280</v>
      </c>
      <c r="K57" s="25"/>
      <c r="L57" s="20"/>
      <c r="M57" s="16">
        <v>35.99</v>
      </c>
      <c r="N57" s="18">
        <f t="shared" si="0"/>
        <v>0</v>
      </c>
    </row>
    <row r="58" spans="1:14">
      <c r="A58" s="25" t="s">
        <v>267</v>
      </c>
      <c r="B58" s="25" t="s">
        <v>267</v>
      </c>
      <c r="C58" s="25" t="s">
        <v>267</v>
      </c>
      <c r="D58" s="37" t="s">
        <v>274</v>
      </c>
      <c r="E58" s="37" t="s">
        <v>274</v>
      </c>
      <c r="F58" s="37" t="s">
        <v>274</v>
      </c>
      <c r="G58" s="37" t="s">
        <v>274</v>
      </c>
      <c r="H58" s="37" t="s">
        <v>274</v>
      </c>
      <c r="I58" s="1" t="s">
        <v>41</v>
      </c>
      <c r="J58" s="25" t="s">
        <v>280</v>
      </c>
      <c r="K58" s="25"/>
      <c r="L58" s="20"/>
      <c r="M58" s="16">
        <v>35.99</v>
      </c>
      <c r="N58" s="18">
        <f t="shared" si="0"/>
        <v>0</v>
      </c>
    </row>
    <row r="59" spans="1:14">
      <c r="A59" s="25" t="s">
        <v>268</v>
      </c>
      <c r="B59" s="25" t="s">
        <v>268</v>
      </c>
      <c r="C59" s="25" t="s">
        <v>268</v>
      </c>
      <c r="D59" s="37" t="s">
        <v>275</v>
      </c>
      <c r="E59" s="37" t="s">
        <v>275</v>
      </c>
      <c r="F59" s="37" t="s">
        <v>275</v>
      </c>
      <c r="G59" s="37" t="s">
        <v>275</v>
      </c>
      <c r="H59" s="37" t="s">
        <v>275</v>
      </c>
      <c r="I59" s="1" t="s">
        <v>42</v>
      </c>
      <c r="J59" s="25" t="s">
        <v>280</v>
      </c>
      <c r="K59" s="25"/>
      <c r="L59" s="20"/>
      <c r="M59" s="16">
        <v>35.99</v>
      </c>
      <c r="N59" s="18">
        <f t="shared" si="0"/>
        <v>0</v>
      </c>
    </row>
    <row r="60" spans="1:14">
      <c r="A60" s="25" t="s">
        <v>269</v>
      </c>
      <c r="B60" s="25" t="s">
        <v>269</v>
      </c>
      <c r="C60" s="25" t="s">
        <v>269</v>
      </c>
      <c r="D60" s="37" t="s">
        <v>276</v>
      </c>
      <c r="E60" s="37" t="s">
        <v>276</v>
      </c>
      <c r="F60" s="37" t="s">
        <v>276</v>
      </c>
      <c r="G60" s="37" t="s">
        <v>276</v>
      </c>
      <c r="H60" s="37" t="s">
        <v>276</v>
      </c>
      <c r="I60" s="1" t="s">
        <v>43</v>
      </c>
      <c r="J60" s="25" t="s">
        <v>280</v>
      </c>
      <c r="K60" s="25"/>
      <c r="L60" s="20"/>
      <c r="M60" s="16">
        <v>35.99</v>
      </c>
      <c r="N60" s="18">
        <f t="shared" si="0"/>
        <v>0</v>
      </c>
    </row>
    <row r="61" spans="1:14">
      <c r="A61" s="25" t="s">
        <v>270</v>
      </c>
      <c r="B61" s="25" t="s">
        <v>270</v>
      </c>
      <c r="C61" s="25" t="s">
        <v>270</v>
      </c>
      <c r="D61" s="37" t="s">
        <v>277</v>
      </c>
      <c r="E61" s="37" t="s">
        <v>277</v>
      </c>
      <c r="F61" s="37" t="s">
        <v>277</v>
      </c>
      <c r="G61" s="37" t="s">
        <v>277</v>
      </c>
      <c r="H61" s="37" t="s">
        <v>277</v>
      </c>
      <c r="I61" s="1" t="s">
        <v>44</v>
      </c>
      <c r="J61" s="25" t="s">
        <v>280</v>
      </c>
      <c r="K61" s="25"/>
      <c r="L61" s="20"/>
      <c r="M61" s="16">
        <v>35.99</v>
      </c>
      <c r="N61" s="18">
        <f t="shared" si="0"/>
        <v>0</v>
      </c>
    </row>
    <row r="62" spans="1:14">
      <c r="A62" s="25" t="s">
        <v>271</v>
      </c>
      <c r="B62" s="25" t="s">
        <v>271</v>
      </c>
      <c r="C62" s="25" t="s">
        <v>271</v>
      </c>
      <c r="D62" s="37" t="s">
        <v>278</v>
      </c>
      <c r="E62" s="37" t="s">
        <v>278</v>
      </c>
      <c r="F62" s="37" t="s">
        <v>278</v>
      </c>
      <c r="G62" s="37" t="s">
        <v>278</v>
      </c>
      <c r="H62" s="37" t="s">
        <v>278</v>
      </c>
      <c r="I62" s="1" t="s">
        <v>45</v>
      </c>
      <c r="J62" s="25" t="s">
        <v>280</v>
      </c>
      <c r="K62" s="25"/>
      <c r="L62" s="20"/>
      <c r="M62" s="16">
        <v>35.99</v>
      </c>
      <c r="N62" s="18">
        <f t="shared" si="0"/>
        <v>0</v>
      </c>
    </row>
    <row r="63" spans="1:14">
      <c r="A63" s="25" t="s">
        <v>272</v>
      </c>
      <c r="B63" s="25" t="s">
        <v>272</v>
      </c>
      <c r="C63" s="25" t="s">
        <v>272</v>
      </c>
      <c r="D63" s="37" t="s">
        <v>279</v>
      </c>
      <c r="E63" s="37" t="s">
        <v>279</v>
      </c>
      <c r="F63" s="37" t="s">
        <v>279</v>
      </c>
      <c r="G63" s="37" t="s">
        <v>279</v>
      </c>
      <c r="H63" s="37" t="s">
        <v>279</v>
      </c>
      <c r="I63" s="1" t="s">
        <v>87</v>
      </c>
      <c r="J63" s="25" t="s">
        <v>280</v>
      </c>
      <c r="K63" s="25"/>
      <c r="L63" s="20"/>
      <c r="M63" s="16">
        <v>35.99</v>
      </c>
      <c r="N63" s="18">
        <f t="shared" si="0"/>
        <v>0</v>
      </c>
    </row>
    <row r="64" spans="1:14">
      <c r="A64" s="1"/>
      <c r="B64" s="1"/>
      <c r="C64" s="1"/>
      <c r="D64" s="4"/>
      <c r="E64" s="4"/>
      <c r="F64" s="4"/>
      <c r="G64" s="4"/>
      <c r="H64" s="4"/>
      <c r="I64" s="1"/>
      <c r="J64" s="1"/>
      <c r="K64" s="1"/>
      <c r="L64" s="20"/>
      <c r="M64" s="16"/>
      <c r="N64" s="18"/>
    </row>
    <row r="65" spans="1:14">
      <c r="A65" s="25" t="s">
        <v>73</v>
      </c>
      <c r="B65" s="25" t="s">
        <v>73</v>
      </c>
      <c r="C65" s="25" t="s">
        <v>73</v>
      </c>
      <c r="D65" s="37" t="s">
        <v>80</v>
      </c>
      <c r="E65" s="37" t="s">
        <v>80</v>
      </c>
      <c r="F65" s="37" t="s">
        <v>80</v>
      </c>
      <c r="G65" s="37" t="s">
        <v>80</v>
      </c>
      <c r="H65" s="37" t="s">
        <v>80</v>
      </c>
      <c r="I65" s="1" t="s">
        <v>40</v>
      </c>
      <c r="J65" s="25" t="s">
        <v>88</v>
      </c>
      <c r="K65" s="25"/>
      <c r="L65" s="20"/>
      <c r="M65" s="16">
        <v>35.99</v>
      </c>
      <c r="N65" s="18">
        <f t="shared" si="0"/>
        <v>0</v>
      </c>
    </row>
    <row r="66" spans="1:14">
      <c r="A66" s="25" t="s">
        <v>74</v>
      </c>
      <c r="B66" s="25" t="s">
        <v>74</v>
      </c>
      <c r="C66" s="25" t="s">
        <v>74</v>
      </c>
      <c r="D66" s="37" t="s">
        <v>81</v>
      </c>
      <c r="E66" s="37" t="s">
        <v>81</v>
      </c>
      <c r="F66" s="37" t="s">
        <v>81</v>
      </c>
      <c r="G66" s="37" t="s">
        <v>81</v>
      </c>
      <c r="H66" s="37" t="s">
        <v>81</v>
      </c>
      <c r="I66" s="1" t="s">
        <v>41</v>
      </c>
      <c r="J66" s="25" t="s">
        <v>88</v>
      </c>
      <c r="K66" s="25"/>
      <c r="L66" s="20"/>
      <c r="M66" s="16">
        <v>35.99</v>
      </c>
      <c r="N66" s="18">
        <f t="shared" si="0"/>
        <v>0</v>
      </c>
    </row>
    <row r="67" spans="1:14">
      <c r="A67" s="25" t="s">
        <v>75</v>
      </c>
      <c r="B67" s="25" t="s">
        <v>75</v>
      </c>
      <c r="C67" s="25" t="s">
        <v>75</v>
      </c>
      <c r="D67" s="37" t="s">
        <v>82</v>
      </c>
      <c r="E67" s="37" t="s">
        <v>82</v>
      </c>
      <c r="F67" s="37" t="s">
        <v>82</v>
      </c>
      <c r="G67" s="37" t="s">
        <v>82</v>
      </c>
      <c r="H67" s="37" t="s">
        <v>82</v>
      </c>
      <c r="I67" s="1" t="s">
        <v>42</v>
      </c>
      <c r="J67" s="25" t="s">
        <v>88</v>
      </c>
      <c r="K67" s="25"/>
      <c r="L67" s="20"/>
      <c r="M67" s="16">
        <v>35.99</v>
      </c>
      <c r="N67" s="18">
        <f t="shared" si="0"/>
        <v>0</v>
      </c>
    </row>
    <row r="68" spans="1:14">
      <c r="A68" s="25" t="s">
        <v>76</v>
      </c>
      <c r="B68" s="25" t="s">
        <v>76</v>
      </c>
      <c r="C68" s="25" t="s">
        <v>76</v>
      </c>
      <c r="D68" s="37" t="s">
        <v>83</v>
      </c>
      <c r="E68" s="37" t="s">
        <v>83</v>
      </c>
      <c r="F68" s="37" t="s">
        <v>83</v>
      </c>
      <c r="G68" s="37" t="s">
        <v>83</v>
      </c>
      <c r="H68" s="37" t="s">
        <v>83</v>
      </c>
      <c r="I68" s="1" t="s">
        <v>43</v>
      </c>
      <c r="J68" s="25" t="s">
        <v>88</v>
      </c>
      <c r="K68" s="25"/>
      <c r="L68" s="20"/>
      <c r="M68" s="16">
        <v>35.99</v>
      </c>
      <c r="N68" s="18">
        <f t="shared" si="0"/>
        <v>0</v>
      </c>
    </row>
    <row r="69" spans="1:14">
      <c r="A69" s="25" t="s">
        <v>77</v>
      </c>
      <c r="B69" s="25" t="s">
        <v>77</v>
      </c>
      <c r="C69" s="25" t="s">
        <v>77</v>
      </c>
      <c r="D69" s="37" t="s">
        <v>84</v>
      </c>
      <c r="E69" s="37" t="s">
        <v>84</v>
      </c>
      <c r="F69" s="37" t="s">
        <v>84</v>
      </c>
      <c r="G69" s="37" t="s">
        <v>84</v>
      </c>
      <c r="H69" s="37" t="s">
        <v>84</v>
      </c>
      <c r="I69" s="1" t="s">
        <v>44</v>
      </c>
      <c r="J69" s="25" t="s">
        <v>88</v>
      </c>
      <c r="K69" s="25"/>
      <c r="L69" s="20"/>
      <c r="M69" s="16">
        <v>35.99</v>
      </c>
      <c r="N69" s="18">
        <f t="shared" si="0"/>
        <v>0</v>
      </c>
    </row>
    <row r="70" spans="1:14">
      <c r="A70" s="25" t="s">
        <v>78</v>
      </c>
      <c r="B70" s="25" t="s">
        <v>78</v>
      </c>
      <c r="C70" s="25" t="s">
        <v>78</v>
      </c>
      <c r="D70" s="37" t="s">
        <v>85</v>
      </c>
      <c r="E70" s="37" t="s">
        <v>85</v>
      </c>
      <c r="F70" s="37" t="s">
        <v>85</v>
      </c>
      <c r="G70" s="37" t="s">
        <v>85</v>
      </c>
      <c r="H70" s="37" t="s">
        <v>85</v>
      </c>
      <c r="I70" s="1" t="s">
        <v>45</v>
      </c>
      <c r="J70" s="25" t="s">
        <v>88</v>
      </c>
      <c r="K70" s="25"/>
      <c r="L70" s="20"/>
      <c r="M70" s="16">
        <v>35.99</v>
      </c>
      <c r="N70" s="18">
        <f t="shared" si="0"/>
        <v>0</v>
      </c>
    </row>
    <row r="71" spans="1:14">
      <c r="A71" s="25" t="s">
        <v>79</v>
      </c>
      <c r="B71" s="25" t="s">
        <v>79</v>
      </c>
      <c r="C71" s="25" t="s">
        <v>79</v>
      </c>
      <c r="D71" s="37" t="s">
        <v>86</v>
      </c>
      <c r="E71" s="37" t="s">
        <v>86</v>
      </c>
      <c r="F71" s="37" t="s">
        <v>86</v>
      </c>
      <c r="G71" s="37" t="s">
        <v>86</v>
      </c>
      <c r="H71" s="37" t="s">
        <v>86</v>
      </c>
      <c r="I71" s="1" t="s">
        <v>87</v>
      </c>
      <c r="J71" s="25" t="s">
        <v>88</v>
      </c>
      <c r="K71" s="25"/>
      <c r="L71" s="20"/>
      <c r="M71" s="16">
        <v>35.99</v>
      </c>
      <c r="N71" s="18">
        <f t="shared" si="0"/>
        <v>0</v>
      </c>
    </row>
    <row r="72" spans="1:14">
      <c r="A72" s="1"/>
      <c r="B72" s="1"/>
      <c r="C72" s="1"/>
      <c r="D72" s="4"/>
      <c r="E72" s="4"/>
      <c r="F72" s="4"/>
      <c r="G72" s="4"/>
      <c r="H72" s="4"/>
      <c r="I72" s="1"/>
      <c r="J72" s="1"/>
      <c r="K72" s="1"/>
      <c r="L72" s="20"/>
      <c r="M72" s="16"/>
      <c r="N72" s="18"/>
    </row>
    <row r="73" spans="1:14">
      <c r="A73" s="25" t="s">
        <v>95</v>
      </c>
      <c r="B73" s="25" t="s">
        <v>95</v>
      </c>
      <c r="C73" s="25" t="s">
        <v>95</v>
      </c>
      <c r="D73" s="37" t="s">
        <v>89</v>
      </c>
      <c r="E73" s="37" t="s">
        <v>89</v>
      </c>
      <c r="F73" s="37" t="s">
        <v>89</v>
      </c>
      <c r="G73" s="37" t="s">
        <v>89</v>
      </c>
      <c r="H73" s="37" t="s">
        <v>89</v>
      </c>
      <c r="I73" s="1" t="s">
        <v>41</v>
      </c>
      <c r="J73" s="25" t="s">
        <v>88</v>
      </c>
      <c r="K73" s="25"/>
      <c r="L73" s="20"/>
      <c r="M73" s="16">
        <v>35.99</v>
      </c>
      <c r="N73" s="18">
        <f t="shared" si="0"/>
        <v>0</v>
      </c>
    </row>
    <row r="74" spans="1:14">
      <c r="A74" s="25" t="s">
        <v>96</v>
      </c>
      <c r="B74" s="25" t="s">
        <v>96</v>
      </c>
      <c r="C74" s="25" t="s">
        <v>96</v>
      </c>
      <c r="D74" s="37" t="s">
        <v>90</v>
      </c>
      <c r="E74" s="37" t="s">
        <v>90</v>
      </c>
      <c r="F74" s="37" t="s">
        <v>90</v>
      </c>
      <c r="G74" s="37" t="s">
        <v>90</v>
      </c>
      <c r="H74" s="37" t="s">
        <v>90</v>
      </c>
      <c r="I74" s="1" t="s">
        <v>42</v>
      </c>
      <c r="J74" s="25" t="s">
        <v>88</v>
      </c>
      <c r="K74" s="25"/>
      <c r="L74" s="20"/>
      <c r="M74" s="16">
        <v>35.99</v>
      </c>
      <c r="N74" s="18">
        <f t="shared" si="0"/>
        <v>0</v>
      </c>
    </row>
    <row r="75" spans="1:14">
      <c r="A75" s="25" t="s">
        <v>97</v>
      </c>
      <c r="B75" s="25" t="s">
        <v>97</v>
      </c>
      <c r="C75" s="25" t="s">
        <v>97</v>
      </c>
      <c r="D75" s="37" t="s">
        <v>91</v>
      </c>
      <c r="E75" s="37" t="s">
        <v>91</v>
      </c>
      <c r="F75" s="37" t="s">
        <v>91</v>
      </c>
      <c r="G75" s="37" t="s">
        <v>91</v>
      </c>
      <c r="H75" s="37" t="s">
        <v>91</v>
      </c>
      <c r="I75" s="1" t="s">
        <v>43</v>
      </c>
      <c r="J75" s="25" t="s">
        <v>88</v>
      </c>
      <c r="K75" s="25"/>
      <c r="L75" s="20"/>
      <c r="M75" s="16">
        <v>35.99</v>
      </c>
      <c r="N75" s="18">
        <f t="shared" si="0"/>
        <v>0</v>
      </c>
    </row>
    <row r="76" spans="1:14">
      <c r="A76" s="25" t="s">
        <v>98</v>
      </c>
      <c r="B76" s="25" t="s">
        <v>98</v>
      </c>
      <c r="C76" s="25" t="s">
        <v>98</v>
      </c>
      <c r="D76" s="37" t="s">
        <v>92</v>
      </c>
      <c r="E76" s="37" t="s">
        <v>92</v>
      </c>
      <c r="F76" s="37" t="s">
        <v>92</v>
      </c>
      <c r="G76" s="37" t="s">
        <v>92</v>
      </c>
      <c r="H76" s="37" t="s">
        <v>92</v>
      </c>
      <c r="I76" s="1" t="s">
        <v>44</v>
      </c>
      <c r="J76" s="25" t="s">
        <v>88</v>
      </c>
      <c r="K76" s="25"/>
      <c r="L76" s="20"/>
      <c r="M76" s="16">
        <v>35.99</v>
      </c>
      <c r="N76" s="18">
        <f t="shared" si="0"/>
        <v>0</v>
      </c>
    </row>
    <row r="77" spans="1:14">
      <c r="A77" s="25" t="s">
        <v>99</v>
      </c>
      <c r="B77" s="25" t="s">
        <v>99</v>
      </c>
      <c r="C77" s="25" t="s">
        <v>99</v>
      </c>
      <c r="D77" s="37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1" t="s">
        <v>45</v>
      </c>
      <c r="J77" s="25" t="s">
        <v>88</v>
      </c>
      <c r="K77" s="25"/>
      <c r="L77" s="20"/>
      <c r="M77" s="16">
        <v>35.99</v>
      </c>
      <c r="N77" s="18">
        <f t="shared" si="0"/>
        <v>0</v>
      </c>
    </row>
    <row r="78" spans="1:14">
      <c r="A78" s="25" t="s">
        <v>100</v>
      </c>
      <c r="B78" s="25" t="s">
        <v>100</v>
      </c>
      <c r="C78" s="25" t="s">
        <v>100</v>
      </c>
      <c r="D78" s="37" t="s">
        <v>94</v>
      </c>
      <c r="E78" s="37" t="s">
        <v>94</v>
      </c>
      <c r="F78" s="37" t="s">
        <v>94</v>
      </c>
      <c r="G78" s="37" t="s">
        <v>94</v>
      </c>
      <c r="H78" s="37" t="s">
        <v>94</v>
      </c>
      <c r="I78" s="1" t="s">
        <v>87</v>
      </c>
      <c r="J78" s="25" t="s">
        <v>88</v>
      </c>
      <c r="K78" s="25"/>
      <c r="L78" s="20"/>
      <c r="M78" s="16">
        <v>35.99</v>
      </c>
      <c r="N78" s="18">
        <f t="shared" si="0"/>
        <v>0</v>
      </c>
    </row>
    <row r="79" spans="1:14">
      <c r="A79" s="25"/>
      <c r="B79" s="25"/>
      <c r="C79" s="25"/>
      <c r="D79" s="37"/>
      <c r="E79" s="37"/>
      <c r="F79" s="37"/>
      <c r="G79" s="37"/>
      <c r="H79" s="37"/>
      <c r="I79" s="1"/>
      <c r="J79" s="25"/>
      <c r="K79" s="25"/>
      <c r="L79" s="20"/>
      <c r="M79" s="16"/>
      <c r="N79" s="18"/>
    </row>
    <row r="80" spans="1:14">
      <c r="A80" s="25" t="s">
        <v>101</v>
      </c>
      <c r="B80" s="25" t="s">
        <v>101</v>
      </c>
      <c r="C80" s="25" t="s">
        <v>101</v>
      </c>
      <c r="D80" s="37" t="s">
        <v>108</v>
      </c>
      <c r="E80" s="37" t="s">
        <v>108</v>
      </c>
      <c r="F80" s="37" t="s">
        <v>108</v>
      </c>
      <c r="G80" s="37" t="s">
        <v>108</v>
      </c>
      <c r="H80" s="37" t="s">
        <v>108</v>
      </c>
      <c r="I80" s="1" t="s">
        <v>40</v>
      </c>
      <c r="J80" s="25" t="s">
        <v>88</v>
      </c>
      <c r="K80" s="25"/>
      <c r="L80" s="20"/>
      <c r="M80" s="16">
        <v>35.99</v>
      </c>
      <c r="N80" s="18">
        <f t="shared" si="0"/>
        <v>0</v>
      </c>
    </row>
    <row r="81" spans="1:14">
      <c r="A81" s="25" t="s">
        <v>102</v>
      </c>
      <c r="B81" s="25" t="s">
        <v>102</v>
      </c>
      <c r="C81" s="25" t="s">
        <v>102</v>
      </c>
      <c r="D81" s="37" t="s">
        <v>109</v>
      </c>
      <c r="E81" s="37" t="s">
        <v>109</v>
      </c>
      <c r="F81" s="37" t="s">
        <v>109</v>
      </c>
      <c r="G81" s="37" t="s">
        <v>109</v>
      </c>
      <c r="H81" s="37" t="s">
        <v>109</v>
      </c>
      <c r="I81" s="1" t="s">
        <v>41</v>
      </c>
      <c r="J81" s="25" t="s">
        <v>88</v>
      </c>
      <c r="K81" s="25"/>
      <c r="L81" s="20"/>
      <c r="M81" s="16">
        <v>35.99</v>
      </c>
      <c r="N81" s="18">
        <f t="shared" si="0"/>
        <v>0</v>
      </c>
    </row>
    <row r="82" spans="1:14">
      <c r="A82" s="25" t="s">
        <v>103</v>
      </c>
      <c r="B82" s="25" t="s">
        <v>103</v>
      </c>
      <c r="C82" s="25" t="s">
        <v>103</v>
      </c>
      <c r="D82" s="37" t="s">
        <v>110</v>
      </c>
      <c r="E82" s="37" t="s">
        <v>110</v>
      </c>
      <c r="F82" s="37" t="s">
        <v>110</v>
      </c>
      <c r="G82" s="37" t="s">
        <v>110</v>
      </c>
      <c r="H82" s="37" t="s">
        <v>110</v>
      </c>
      <c r="I82" s="1" t="s">
        <v>42</v>
      </c>
      <c r="J82" s="25" t="s">
        <v>88</v>
      </c>
      <c r="K82" s="25"/>
      <c r="L82" s="20"/>
      <c r="M82" s="16">
        <v>35.99</v>
      </c>
      <c r="N82" s="18">
        <f t="shared" si="0"/>
        <v>0</v>
      </c>
    </row>
    <row r="83" spans="1:14">
      <c r="A83" s="25" t="s">
        <v>104</v>
      </c>
      <c r="B83" s="25" t="s">
        <v>104</v>
      </c>
      <c r="C83" s="25" t="s">
        <v>104</v>
      </c>
      <c r="D83" s="37" t="s">
        <v>111</v>
      </c>
      <c r="E83" s="37" t="s">
        <v>111</v>
      </c>
      <c r="F83" s="37" t="s">
        <v>111</v>
      </c>
      <c r="G83" s="37" t="s">
        <v>111</v>
      </c>
      <c r="H83" s="37" t="s">
        <v>111</v>
      </c>
      <c r="I83" s="1" t="s">
        <v>43</v>
      </c>
      <c r="J83" s="25" t="s">
        <v>88</v>
      </c>
      <c r="K83" s="25"/>
      <c r="L83" s="20"/>
      <c r="M83" s="16">
        <v>35.99</v>
      </c>
      <c r="N83" s="18">
        <f t="shared" si="0"/>
        <v>0</v>
      </c>
    </row>
    <row r="84" spans="1:14">
      <c r="A84" s="25" t="s">
        <v>105</v>
      </c>
      <c r="B84" s="25" t="s">
        <v>105</v>
      </c>
      <c r="C84" s="25" t="s">
        <v>105</v>
      </c>
      <c r="D84" s="37" t="s">
        <v>112</v>
      </c>
      <c r="E84" s="37" t="s">
        <v>112</v>
      </c>
      <c r="F84" s="37" t="s">
        <v>112</v>
      </c>
      <c r="G84" s="37" t="s">
        <v>112</v>
      </c>
      <c r="H84" s="37" t="s">
        <v>112</v>
      </c>
      <c r="I84" s="1" t="s">
        <v>44</v>
      </c>
      <c r="J84" s="25" t="s">
        <v>88</v>
      </c>
      <c r="K84" s="25"/>
      <c r="L84" s="20"/>
      <c r="M84" s="16">
        <v>35.99</v>
      </c>
      <c r="N84" s="18">
        <f t="shared" si="0"/>
        <v>0</v>
      </c>
    </row>
    <row r="85" spans="1:14">
      <c r="A85" s="25" t="s">
        <v>106</v>
      </c>
      <c r="B85" s="25" t="s">
        <v>106</v>
      </c>
      <c r="C85" s="25" t="s">
        <v>106</v>
      </c>
      <c r="D85" s="37" t="s">
        <v>113</v>
      </c>
      <c r="E85" s="37" t="s">
        <v>113</v>
      </c>
      <c r="F85" s="37" t="s">
        <v>113</v>
      </c>
      <c r="G85" s="37" t="s">
        <v>113</v>
      </c>
      <c r="H85" s="37" t="s">
        <v>113</v>
      </c>
      <c r="I85" s="1" t="s">
        <v>45</v>
      </c>
      <c r="J85" s="25" t="s">
        <v>88</v>
      </c>
      <c r="K85" s="25"/>
      <c r="L85" s="20"/>
      <c r="M85" s="16">
        <v>35.99</v>
      </c>
      <c r="N85" s="18">
        <f t="shared" si="0"/>
        <v>0</v>
      </c>
    </row>
    <row r="86" spans="1:14">
      <c r="A86" s="25" t="s">
        <v>107</v>
      </c>
      <c r="B86" s="25" t="s">
        <v>107</v>
      </c>
      <c r="C86" s="25" t="s">
        <v>107</v>
      </c>
      <c r="D86" s="37" t="s">
        <v>114</v>
      </c>
      <c r="E86" s="37" t="s">
        <v>114</v>
      </c>
      <c r="F86" s="37" t="s">
        <v>114</v>
      </c>
      <c r="G86" s="37" t="s">
        <v>114</v>
      </c>
      <c r="H86" s="37" t="s">
        <v>114</v>
      </c>
      <c r="I86" s="1" t="s">
        <v>87</v>
      </c>
      <c r="J86" s="25" t="s">
        <v>88</v>
      </c>
      <c r="K86" s="25"/>
      <c r="L86" s="20"/>
      <c r="M86" s="16">
        <v>35.99</v>
      </c>
      <c r="N86" s="18">
        <f t="shared" si="0"/>
        <v>0</v>
      </c>
    </row>
    <row r="87" spans="1:14">
      <c r="A87" s="25"/>
      <c r="B87" s="25"/>
      <c r="C87" s="25"/>
      <c r="D87" s="37"/>
      <c r="E87" s="37"/>
      <c r="F87" s="37"/>
      <c r="G87" s="37"/>
      <c r="H87" s="37"/>
      <c r="I87" s="1"/>
      <c r="J87" s="25"/>
      <c r="K87" s="25"/>
      <c r="L87" s="20"/>
      <c r="M87" s="16"/>
      <c r="N87" s="18"/>
    </row>
    <row r="88" spans="1:14">
      <c r="A88" s="25" t="s">
        <v>115</v>
      </c>
      <c r="B88" s="25" t="s">
        <v>115</v>
      </c>
      <c r="C88" s="25" t="s">
        <v>115</v>
      </c>
      <c r="D88" s="37" t="s">
        <v>122</v>
      </c>
      <c r="E88" s="37" t="s">
        <v>122</v>
      </c>
      <c r="F88" s="37" t="s">
        <v>122</v>
      </c>
      <c r="G88" s="37" t="s">
        <v>122</v>
      </c>
      <c r="H88" s="37" t="s">
        <v>122</v>
      </c>
      <c r="I88" s="1" t="s">
        <v>40</v>
      </c>
      <c r="J88" s="25" t="s">
        <v>129</v>
      </c>
      <c r="K88" s="25"/>
      <c r="L88" s="20"/>
      <c r="M88" s="16">
        <v>35.99</v>
      </c>
      <c r="N88" s="18">
        <f t="shared" si="0"/>
        <v>0</v>
      </c>
    </row>
    <row r="89" spans="1:14">
      <c r="A89" s="25" t="s">
        <v>116</v>
      </c>
      <c r="B89" s="25" t="s">
        <v>116</v>
      </c>
      <c r="C89" s="25" t="s">
        <v>116</v>
      </c>
      <c r="D89" s="37" t="s">
        <v>123</v>
      </c>
      <c r="E89" s="37" t="s">
        <v>123</v>
      </c>
      <c r="F89" s="37" t="s">
        <v>123</v>
      </c>
      <c r="G89" s="37" t="s">
        <v>123</v>
      </c>
      <c r="H89" s="37" t="s">
        <v>123</v>
      </c>
      <c r="I89" s="1" t="s">
        <v>41</v>
      </c>
      <c r="J89" s="25" t="s">
        <v>129</v>
      </c>
      <c r="K89" s="25"/>
      <c r="L89" s="20"/>
      <c r="M89" s="16">
        <v>35.99</v>
      </c>
      <c r="N89" s="18">
        <f t="shared" si="0"/>
        <v>0</v>
      </c>
    </row>
    <row r="90" spans="1:14">
      <c r="A90" s="25" t="s">
        <v>117</v>
      </c>
      <c r="B90" s="25" t="s">
        <v>117</v>
      </c>
      <c r="C90" s="25" t="s">
        <v>117</v>
      </c>
      <c r="D90" s="37" t="s">
        <v>124</v>
      </c>
      <c r="E90" s="37" t="s">
        <v>124</v>
      </c>
      <c r="F90" s="37" t="s">
        <v>124</v>
      </c>
      <c r="G90" s="37" t="s">
        <v>124</v>
      </c>
      <c r="H90" s="37" t="s">
        <v>124</v>
      </c>
      <c r="I90" s="1" t="s">
        <v>42</v>
      </c>
      <c r="J90" s="25" t="s">
        <v>129</v>
      </c>
      <c r="K90" s="25"/>
      <c r="L90" s="20"/>
      <c r="M90" s="16">
        <v>35.99</v>
      </c>
      <c r="N90" s="18">
        <f t="shared" si="0"/>
        <v>0</v>
      </c>
    </row>
    <row r="91" spans="1:14">
      <c r="A91" s="25" t="s">
        <v>118</v>
      </c>
      <c r="B91" s="25" t="s">
        <v>118</v>
      </c>
      <c r="C91" s="25" t="s">
        <v>118</v>
      </c>
      <c r="D91" s="37" t="s">
        <v>125</v>
      </c>
      <c r="E91" s="37" t="s">
        <v>125</v>
      </c>
      <c r="F91" s="37" t="s">
        <v>125</v>
      </c>
      <c r="G91" s="37" t="s">
        <v>125</v>
      </c>
      <c r="H91" s="37" t="s">
        <v>125</v>
      </c>
      <c r="I91" s="1" t="s">
        <v>43</v>
      </c>
      <c r="J91" s="25" t="s">
        <v>129</v>
      </c>
      <c r="K91" s="25"/>
      <c r="L91" s="20"/>
      <c r="M91" s="16">
        <v>35.99</v>
      </c>
      <c r="N91" s="18">
        <f t="shared" si="0"/>
        <v>0</v>
      </c>
    </row>
    <row r="92" spans="1:14">
      <c r="A92" s="25" t="s">
        <v>119</v>
      </c>
      <c r="B92" s="25" t="s">
        <v>119</v>
      </c>
      <c r="C92" s="25" t="s">
        <v>119</v>
      </c>
      <c r="D92" s="37" t="s">
        <v>126</v>
      </c>
      <c r="E92" s="37" t="s">
        <v>126</v>
      </c>
      <c r="F92" s="37" t="s">
        <v>126</v>
      </c>
      <c r="G92" s="37" t="s">
        <v>126</v>
      </c>
      <c r="H92" s="37" t="s">
        <v>126</v>
      </c>
      <c r="I92" s="1" t="s">
        <v>44</v>
      </c>
      <c r="J92" s="25" t="s">
        <v>129</v>
      </c>
      <c r="K92" s="25"/>
      <c r="L92" s="20"/>
      <c r="M92" s="16">
        <v>35.99</v>
      </c>
      <c r="N92" s="18">
        <f t="shared" si="0"/>
        <v>0</v>
      </c>
    </row>
    <row r="93" spans="1:14">
      <c r="A93" s="25" t="s">
        <v>120</v>
      </c>
      <c r="B93" s="25" t="s">
        <v>120</v>
      </c>
      <c r="C93" s="25" t="s">
        <v>120</v>
      </c>
      <c r="D93" s="37" t="s">
        <v>127</v>
      </c>
      <c r="E93" s="37" t="s">
        <v>127</v>
      </c>
      <c r="F93" s="37" t="s">
        <v>127</v>
      </c>
      <c r="G93" s="37" t="s">
        <v>127</v>
      </c>
      <c r="H93" s="37" t="s">
        <v>127</v>
      </c>
      <c r="I93" s="1" t="s">
        <v>45</v>
      </c>
      <c r="J93" s="25" t="s">
        <v>129</v>
      </c>
      <c r="K93" s="25"/>
      <c r="L93" s="20"/>
      <c r="M93" s="16">
        <v>35.99</v>
      </c>
      <c r="N93" s="18">
        <f t="shared" si="0"/>
        <v>0</v>
      </c>
    </row>
    <row r="94" spans="1:14">
      <c r="A94" s="25" t="s">
        <v>121</v>
      </c>
      <c r="B94" s="25" t="s">
        <v>121</v>
      </c>
      <c r="C94" s="25" t="s">
        <v>121</v>
      </c>
      <c r="D94" s="37" t="s">
        <v>128</v>
      </c>
      <c r="E94" s="37" t="s">
        <v>128</v>
      </c>
      <c r="F94" s="37" t="s">
        <v>128</v>
      </c>
      <c r="G94" s="37" t="s">
        <v>128</v>
      </c>
      <c r="H94" s="37" t="s">
        <v>128</v>
      </c>
      <c r="I94" s="1" t="s">
        <v>87</v>
      </c>
      <c r="J94" s="25" t="s">
        <v>129</v>
      </c>
      <c r="K94" s="25"/>
      <c r="L94" s="20"/>
      <c r="M94" s="16">
        <v>35.99</v>
      </c>
      <c r="N94" s="18">
        <f t="shared" si="0"/>
        <v>0</v>
      </c>
    </row>
    <row r="95" spans="1:14">
      <c r="A95" s="25"/>
      <c r="B95" s="25"/>
      <c r="C95" s="25"/>
      <c r="D95" s="37"/>
      <c r="E95" s="37"/>
      <c r="F95" s="37"/>
      <c r="G95" s="37"/>
      <c r="H95" s="37"/>
      <c r="I95" s="1"/>
      <c r="J95" s="25"/>
      <c r="K95" s="25"/>
      <c r="L95" s="20"/>
      <c r="M95" s="16"/>
      <c r="N95" s="18"/>
    </row>
    <row r="96" spans="1:14">
      <c r="A96" s="25" t="s">
        <v>295</v>
      </c>
      <c r="B96" s="25" t="s">
        <v>295</v>
      </c>
      <c r="C96" s="25" t="s">
        <v>295</v>
      </c>
      <c r="D96" s="37" t="s">
        <v>302</v>
      </c>
      <c r="E96" s="37" t="s">
        <v>302</v>
      </c>
      <c r="F96" s="37" t="s">
        <v>302</v>
      </c>
      <c r="G96" s="37" t="s">
        <v>302</v>
      </c>
      <c r="H96" s="37" t="s">
        <v>302</v>
      </c>
      <c r="I96" s="1" t="s">
        <v>40</v>
      </c>
      <c r="J96" s="25" t="s">
        <v>309</v>
      </c>
      <c r="K96" s="25"/>
      <c r="L96" s="20"/>
      <c r="M96" s="16">
        <v>35.99</v>
      </c>
      <c r="N96" s="18">
        <f t="shared" si="0"/>
        <v>0</v>
      </c>
    </row>
    <row r="97" spans="1:14">
      <c r="A97" s="25" t="s">
        <v>296</v>
      </c>
      <c r="B97" s="25" t="s">
        <v>296</v>
      </c>
      <c r="C97" s="25" t="s">
        <v>296</v>
      </c>
      <c r="D97" s="37" t="s">
        <v>303</v>
      </c>
      <c r="E97" s="37" t="s">
        <v>303</v>
      </c>
      <c r="F97" s="37" t="s">
        <v>303</v>
      </c>
      <c r="G97" s="37" t="s">
        <v>303</v>
      </c>
      <c r="H97" s="37" t="s">
        <v>303</v>
      </c>
      <c r="I97" s="1" t="s">
        <v>41</v>
      </c>
      <c r="J97" s="25" t="s">
        <v>309</v>
      </c>
      <c r="K97" s="25"/>
      <c r="L97" s="20"/>
      <c r="M97" s="16">
        <v>35.99</v>
      </c>
      <c r="N97" s="18">
        <f t="shared" si="0"/>
        <v>0</v>
      </c>
    </row>
    <row r="98" spans="1:14">
      <c r="A98" s="25" t="s">
        <v>297</v>
      </c>
      <c r="B98" s="25" t="s">
        <v>297</v>
      </c>
      <c r="C98" s="25" t="s">
        <v>297</v>
      </c>
      <c r="D98" s="37" t="s">
        <v>304</v>
      </c>
      <c r="E98" s="37" t="s">
        <v>304</v>
      </c>
      <c r="F98" s="37" t="s">
        <v>304</v>
      </c>
      <c r="G98" s="37" t="s">
        <v>304</v>
      </c>
      <c r="H98" s="37" t="s">
        <v>304</v>
      </c>
      <c r="I98" s="1" t="s">
        <v>42</v>
      </c>
      <c r="J98" s="25" t="s">
        <v>309</v>
      </c>
      <c r="K98" s="25"/>
      <c r="L98" s="20"/>
      <c r="M98" s="16">
        <v>35.99</v>
      </c>
      <c r="N98" s="18">
        <f t="shared" si="0"/>
        <v>0</v>
      </c>
    </row>
    <row r="99" spans="1:14">
      <c r="A99" s="25" t="s">
        <v>298</v>
      </c>
      <c r="B99" s="25" t="s">
        <v>298</v>
      </c>
      <c r="C99" s="25" t="s">
        <v>298</v>
      </c>
      <c r="D99" s="37" t="s">
        <v>305</v>
      </c>
      <c r="E99" s="37" t="s">
        <v>305</v>
      </c>
      <c r="F99" s="37" t="s">
        <v>305</v>
      </c>
      <c r="G99" s="37" t="s">
        <v>305</v>
      </c>
      <c r="H99" s="37" t="s">
        <v>305</v>
      </c>
      <c r="I99" s="1" t="s">
        <v>43</v>
      </c>
      <c r="J99" s="25" t="s">
        <v>309</v>
      </c>
      <c r="K99" s="25"/>
      <c r="L99" s="20"/>
      <c r="M99" s="16">
        <v>35.99</v>
      </c>
      <c r="N99" s="18">
        <f t="shared" si="0"/>
        <v>0</v>
      </c>
    </row>
    <row r="100" spans="1:14">
      <c r="A100" s="25" t="s">
        <v>299</v>
      </c>
      <c r="B100" s="25" t="s">
        <v>299</v>
      </c>
      <c r="C100" s="25" t="s">
        <v>299</v>
      </c>
      <c r="D100" s="37" t="s">
        <v>306</v>
      </c>
      <c r="E100" s="37" t="s">
        <v>306</v>
      </c>
      <c r="F100" s="37" t="s">
        <v>306</v>
      </c>
      <c r="G100" s="37" t="s">
        <v>306</v>
      </c>
      <c r="H100" s="37" t="s">
        <v>306</v>
      </c>
      <c r="I100" s="1" t="s">
        <v>44</v>
      </c>
      <c r="J100" s="25" t="s">
        <v>309</v>
      </c>
      <c r="K100" s="25"/>
      <c r="L100" s="20"/>
      <c r="M100" s="16">
        <v>35.99</v>
      </c>
      <c r="N100" s="18">
        <f t="shared" si="0"/>
        <v>0</v>
      </c>
    </row>
    <row r="101" spans="1:14">
      <c r="A101" s="25" t="s">
        <v>300</v>
      </c>
      <c r="B101" s="25" t="s">
        <v>300</v>
      </c>
      <c r="C101" s="25" t="s">
        <v>300</v>
      </c>
      <c r="D101" s="37" t="s">
        <v>307</v>
      </c>
      <c r="E101" s="37" t="s">
        <v>307</v>
      </c>
      <c r="F101" s="37" t="s">
        <v>307</v>
      </c>
      <c r="G101" s="37" t="s">
        <v>307</v>
      </c>
      <c r="H101" s="37" t="s">
        <v>307</v>
      </c>
      <c r="I101" s="1" t="s">
        <v>45</v>
      </c>
      <c r="J101" s="25" t="s">
        <v>309</v>
      </c>
      <c r="K101" s="25"/>
      <c r="L101" s="20"/>
      <c r="M101" s="16">
        <v>35.99</v>
      </c>
      <c r="N101" s="18">
        <f t="shared" si="0"/>
        <v>0</v>
      </c>
    </row>
    <row r="102" spans="1:14">
      <c r="A102" s="25" t="s">
        <v>301</v>
      </c>
      <c r="B102" s="25" t="s">
        <v>301</v>
      </c>
      <c r="C102" s="25" t="s">
        <v>301</v>
      </c>
      <c r="D102" s="37" t="s">
        <v>308</v>
      </c>
      <c r="E102" s="37" t="s">
        <v>308</v>
      </c>
      <c r="F102" s="37" t="s">
        <v>308</v>
      </c>
      <c r="G102" s="37" t="s">
        <v>308</v>
      </c>
      <c r="H102" s="37" t="s">
        <v>308</v>
      </c>
      <c r="I102" s="1" t="s">
        <v>87</v>
      </c>
      <c r="J102" s="25" t="s">
        <v>309</v>
      </c>
      <c r="K102" s="25"/>
      <c r="L102" s="20"/>
      <c r="M102" s="16">
        <v>35.99</v>
      </c>
      <c r="N102" s="18">
        <f t="shared" si="0"/>
        <v>0</v>
      </c>
    </row>
    <row r="103" spans="1:14">
      <c r="A103" s="25"/>
      <c r="B103" s="25"/>
      <c r="C103" s="25"/>
      <c r="D103" s="37"/>
      <c r="E103" s="37"/>
      <c r="F103" s="37"/>
      <c r="G103" s="37"/>
      <c r="H103" s="37"/>
      <c r="I103" s="1"/>
      <c r="J103" s="25"/>
      <c r="K103" s="25"/>
      <c r="L103" s="20"/>
      <c r="M103" s="16"/>
      <c r="N103" s="18"/>
    </row>
    <row r="104" spans="1:14">
      <c r="A104" s="25" t="s">
        <v>159</v>
      </c>
      <c r="B104" s="25" t="s">
        <v>159</v>
      </c>
      <c r="C104" s="25" t="s">
        <v>159</v>
      </c>
      <c r="D104" s="37" t="s">
        <v>169</v>
      </c>
      <c r="E104" s="37" t="s">
        <v>169</v>
      </c>
      <c r="F104" s="37" t="s">
        <v>169</v>
      </c>
      <c r="G104" s="37" t="s">
        <v>169</v>
      </c>
      <c r="H104" s="37" t="s">
        <v>169</v>
      </c>
      <c r="I104" s="1" t="s">
        <v>0</v>
      </c>
      <c r="J104" s="25" t="s">
        <v>179</v>
      </c>
      <c r="K104" s="25"/>
      <c r="L104" s="20"/>
      <c r="M104" s="16">
        <v>35.99</v>
      </c>
      <c r="N104" s="18">
        <f t="shared" si="0"/>
        <v>0</v>
      </c>
    </row>
    <row r="105" spans="1:14">
      <c r="A105" s="25" t="s">
        <v>160</v>
      </c>
      <c r="B105" s="25" t="s">
        <v>160</v>
      </c>
      <c r="C105" s="25" t="s">
        <v>160</v>
      </c>
      <c r="D105" s="37" t="s">
        <v>170</v>
      </c>
      <c r="E105" s="37" t="s">
        <v>170</v>
      </c>
      <c r="F105" s="37" t="s">
        <v>170</v>
      </c>
      <c r="G105" s="37" t="s">
        <v>170</v>
      </c>
      <c r="H105" s="37" t="s">
        <v>170</v>
      </c>
      <c r="I105" s="1" t="s">
        <v>1</v>
      </c>
      <c r="J105" s="25" t="s">
        <v>179</v>
      </c>
      <c r="K105" s="25"/>
      <c r="L105" s="20"/>
      <c r="M105" s="16">
        <v>35.99</v>
      </c>
      <c r="N105" s="18">
        <f t="shared" si="0"/>
        <v>0</v>
      </c>
    </row>
    <row r="106" spans="1:14">
      <c r="A106" s="25" t="s">
        <v>161</v>
      </c>
      <c r="B106" s="25" t="s">
        <v>161</v>
      </c>
      <c r="C106" s="25" t="s">
        <v>161</v>
      </c>
      <c r="D106" s="37" t="s">
        <v>171</v>
      </c>
      <c r="E106" s="37" t="s">
        <v>171</v>
      </c>
      <c r="F106" s="37" t="s">
        <v>171</v>
      </c>
      <c r="G106" s="37" t="s">
        <v>171</v>
      </c>
      <c r="H106" s="37" t="s">
        <v>171</v>
      </c>
      <c r="I106" s="1" t="s">
        <v>2</v>
      </c>
      <c r="J106" s="25" t="s">
        <v>179</v>
      </c>
      <c r="K106" s="25"/>
      <c r="L106" s="20"/>
      <c r="M106" s="16">
        <v>35.99</v>
      </c>
      <c r="N106" s="18">
        <f t="shared" si="0"/>
        <v>0</v>
      </c>
    </row>
    <row r="107" spans="1:14">
      <c r="A107" s="25" t="s">
        <v>162</v>
      </c>
      <c r="B107" s="25" t="s">
        <v>162</v>
      </c>
      <c r="C107" s="25" t="s">
        <v>162</v>
      </c>
      <c r="D107" s="37" t="s">
        <v>172</v>
      </c>
      <c r="E107" s="37" t="s">
        <v>172</v>
      </c>
      <c r="F107" s="37" t="s">
        <v>172</v>
      </c>
      <c r="G107" s="37" t="s">
        <v>172</v>
      </c>
      <c r="H107" s="37" t="s">
        <v>172</v>
      </c>
      <c r="I107" s="1" t="s">
        <v>40</v>
      </c>
      <c r="J107" s="25" t="s">
        <v>179</v>
      </c>
      <c r="K107" s="25"/>
      <c r="L107" s="20"/>
      <c r="M107" s="16">
        <v>35.99</v>
      </c>
      <c r="N107" s="18">
        <f t="shared" si="0"/>
        <v>0</v>
      </c>
    </row>
    <row r="108" spans="1:14">
      <c r="A108" s="25" t="s">
        <v>163</v>
      </c>
      <c r="B108" s="25" t="s">
        <v>163</v>
      </c>
      <c r="C108" s="25" t="s">
        <v>163</v>
      </c>
      <c r="D108" s="37" t="s">
        <v>173</v>
      </c>
      <c r="E108" s="37" t="s">
        <v>173</v>
      </c>
      <c r="F108" s="37" t="s">
        <v>173</v>
      </c>
      <c r="G108" s="37" t="s">
        <v>173</v>
      </c>
      <c r="H108" s="37" t="s">
        <v>173</v>
      </c>
      <c r="I108" s="1" t="s">
        <v>41</v>
      </c>
      <c r="J108" s="25" t="s">
        <v>179</v>
      </c>
      <c r="K108" s="25"/>
      <c r="L108" s="20"/>
      <c r="M108" s="16">
        <v>35.99</v>
      </c>
      <c r="N108" s="18">
        <f t="shared" si="0"/>
        <v>0</v>
      </c>
    </row>
    <row r="109" spans="1:14">
      <c r="A109" s="25" t="s">
        <v>164</v>
      </c>
      <c r="B109" s="25" t="s">
        <v>164</v>
      </c>
      <c r="C109" s="25" t="s">
        <v>164</v>
      </c>
      <c r="D109" s="37" t="s">
        <v>174</v>
      </c>
      <c r="E109" s="37" t="s">
        <v>174</v>
      </c>
      <c r="F109" s="37" t="s">
        <v>174</v>
      </c>
      <c r="G109" s="37" t="s">
        <v>174</v>
      </c>
      <c r="H109" s="37" t="s">
        <v>174</v>
      </c>
      <c r="I109" s="1" t="s">
        <v>42</v>
      </c>
      <c r="J109" s="25" t="s">
        <v>179</v>
      </c>
      <c r="K109" s="25"/>
      <c r="L109" s="20"/>
      <c r="M109" s="16">
        <v>35.99</v>
      </c>
      <c r="N109" s="18">
        <f t="shared" si="0"/>
        <v>0</v>
      </c>
    </row>
    <row r="110" spans="1:14">
      <c r="A110" s="25" t="s">
        <v>165</v>
      </c>
      <c r="B110" s="25" t="s">
        <v>165</v>
      </c>
      <c r="C110" s="25" t="s">
        <v>165</v>
      </c>
      <c r="D110" s="37" t="s">
        <v>175</v>
      </c>
      <c r="E110" s="37" t="s">
        <v>175</v>
      </c>
      <c r="F110" s="37" t="s">
        <v>175</v>
      </c>
      <c r="G110" s="37" t="s">
        <v>175</v>
      </c>
      <c r="H110" s="37" t="s">
        <v>175</v>
      </c>
      <c r="I110" s="1" t="s">
        <v>43</v>
      </c>
      <c r="J110" s="25" t="s">
        <v>179</v>
      </c>
      <c r="K110" s="25"/>
      <c r="L110" s="20"/>
      <c r="M110" s="16">
        <v>35.99</v>
      </c>
      <c r="N110" s="18">
        <f t="shared" si="0"/>
        <v>0</v>
      </c>
    </row>
    <row r="111" spans="1:14">
      <c r="A111" s="25" t="s">
        <v>166</v>
      </c>
      <c r="B111" s="25" t="s">
        <v>166</v>
      </c>
      <c r="C111" s="25" t="s">
        <v>166</v>
      </c>
      <c r="D111" s="37" t="s">
        <v>176</v>
      </c>
      <c r="E111" s="37" t="s">
        <v>176</v>
      </c>
      <c r="F111" s="37" t="s">
        <v>176</v>
      </c>
      <c r="G111" s="37" t="s">
        <v>176</v>
      </c>
      <c r="H111" s="37" t="s">
        <v>176</v>
      </c>
      <c r="I111" s="1" t="s">
        <v>44</v>
      </c>
      <c r="J111" s="25" t="s">
        <v>179</v>
      </c>
      <c r="K111" s="25"/>
      <c r="L111" s="20"/>
      <c r="M111" s="16">
        <v>35.99</v>
      </c>
      <c r="N111" s="18">
        <f t="shared" si="0"/>
        <v>0</v>
      </c>
    </row>
    <row r="112" spans="1:14">
      <c r="A112" s="25" t="s">
        <v>167</v>
      </c>
      <c r="B112" s="25" t="s">
        <v>167</v>
      </c>
      <c r="C112" s="25" t="s">
        <v>167</v>
      </c>
      <c r="D112" s="37" t="s">
        <v>177</v>
      </c>
      <c r="E112" s="37" t="s">
        <v>177</v>
      </c>
      <c r="F112" s="37" t="s">
        <v>177</v>
      </c>
      <c r="G112" s="37" t="s">
        <v>177</v>
      </c>
      <c r="H112" s="37" t="s">
        <v>177</v>
      </c>
      <c r="I112" s="1" t="s">
        <v>45</v>
      </c>
      <c r="J112" s="25" t="s">
        <v>179</v>
      </c>
      <c r="K112" s="25"/>
      <c r="L112" s="20"/>
      <c r="M112" s="16">
        <v>35.99</v>
      </c>
      <c r="N112" s="18">
        <f t="shared" si="0"/>
        <v>0</v>
      </c>
    </row>
    <row r="113" spans="1:14">
      <c r="A113" s="25" t="s">
        <v>168</v>
      </c>
      <c r="B113" s="25" t="s">
        <v>168</v>
      </c>
      <c r="C113" s="25" t="s">
        <v>168</v>
      </c>
      <c r="D113" s="37" t="s">
        <v>178</v>
      </c>
      <c r="E113" s="37" t="s">
        <v>178</v>
      </c>
      <c r="F113" s="37" t="s">
        <v>178</v>
      </c>
      <c r="G113" s="37" t="s">
        <v>178</v>
      </c>
      <c r="H113" s="37" t="s">
        <v>178</v>
      </c>
      <c r="I113" s="1" t="s">
        <v>87</v>
      </c>
      <c r="J113" s="25" t="s">
        <v>179</v>
      </c>
      <c r="K113" s="25"/>
      <c r="L113" s="20"/>
      <c r="M113" s="16">
        <v>35.99</v>
      </c>
      <c r="N113" s="18">
        <f t="shared" si="0"/>
        <v>0</v>
      </c>
    </row>
    <row r="114" spans="1:14">
      <c r="L114" s="20"/>
      <c r="M114" s="16"/>
      <c r="N114" s="18"/>
    </row>
    <row r="115" spans="1:14">
      <c r="A115" s="25" t="s">
        <v>180</v>
      </c>
      <c r="B115" s="25" t="s">
        <v>180</v>
      </c>
      <c r="C115" s="25" t="s">
        <v>180</v>
      </c>
      <c r="D115" s="37" t="s">
        <v>187</v>
      </c>
      <c r="E115" s="37" t="s">
        <v>187</v>
      </c>
      <c r="F115" s="37" t="s">
        <v>187</v>
      </c>
      <c r="G115" s="37" t="s">
        <v>187</v>
      </c>
      <c r="H115" s="37" t="s">
        <v>187</v>
      </c>
      <c r="I115" s="1" t="s">
        <v>40</v>
      </c>
      <c r="J115" s="25" t="s">
        <v>445</v>
      </c>
      <c r="K115" s="25"/>
      <c r="L115" s="20"/>
      <c r="M115" s="16">
        <v>35.99</v>
      </c>
      <c r="N115" s="18">
        <f t="shared" si="0"/>
        <v>0</v>
      </c>
    </row>
    <row r="116" spans="1:14">
      <c r="A116" s="25" t="s">
        <v>181</v>
      </c>
      <c r="B116" s="25" t="s">
        <v>181</v>
      </c>
      <c r="C116" s="25" t="s">
        <v>181</v>
      </c>
      <c r="D116" s="37" t="s">
        <v>188</v>
      </c>
      <c r="E116" s="37" t="s">
        <v>188</v>
      </c>
      <c r="F116" s="37" t="s">
        <v>188</v>
      </c>
      <c r="G116" s="37" t="s">
        <v>188</v>
      </c>
      <c r="H116" s="37" t="s">
        <v>188</v>
      </c>
      <c r="I116" s="1" t="s">
        <v>41</v>
      </c>
      <c r="J116" s="25" t="s">
        <v>445</v>
      </c>
      <c r="K116" s="25"/>
      <c r="L116" s="20"/>
      <c r="M116" s="16">
        <v>35.99</v>
      </c>
      <c r="N116" s="18">
        <f t="shared" si="0"/>
        <v>0</v>
      </c>
    </row>
    <row r="117" spans="1:14">
      <c r="A117" s="25" t="s">
        <v>182</v>
      </c>
      <c r="B117" s="25" t="s">
        <v>182</v>
      </c>
      <c r="C117" s="25" t="s">
        <v>182</v>
      </c>
      <c r="D117" s="37" t="s">
        <v>189</v>
      </c>
      <c r="E117" s="37" t="s">
        <v>189</v>
      </c>
      <c r="F117" s="37" t="s">
        <v>189</v>
      </c>
      <c r="G117" s="37" t="s">
        <v>189</v>
      </c>
      <c r="H117" s="37" t="s">
        <v>189</v>
      </c>
      <c r="I117" s="1" t="s">
        <v>42</v>
      </c>
      <c r="J117" s="25" t="s">
        <v>445</v>
      </c>
      <c r="K117" s="25"/>
      <c r="L117" s="20"/>
      <c r="M117" s="16">
        <v>35.99</v>
      </c>
      <c r="N117" s="18">
        <f t="shared" si="0"/>
        <v>0</v>
      </c>
    </row>
    <row r="118" spans="1:14">
      <c r="A118" s="25" t="s">
        <v>183</v>
      </c>
      <c r="B118" s="25" t="s">
        <v>183</v>
      </c>
      <c r="C118" s="25" t="s">
        <v>183</v>
      </c>
      <c r="D118" s="37" t="s">
        <v>190</v>
      </c>
      <c r="E118" s="37" t="s">
        <v>190</v>
      </c>
      <c r="F118" s="37" t="s">
        <v>190</v>
      </c>
      <c r="G118" s="37" t="s">
        <v>190</v>
      </c>
      <c r="H118" s="37" t="s">
        <v>190</v>
      </c>
      <c r="I118" s="1" t="s">
        <v>43</v>
      </c>
      <c r="J118" s="25" t="s">
        <v>445</v>
      </c>
      <c r="K118" s="25"/>
      <c r="L118" s="20"/>
      <c r="M118" s="16">
        <v>35.99</v>
      </c>
      <c r="N118" s="18">
        <f t="shared" si="0"/>
        <v>0</v>
      </c>
    </row>
    <row r="119" spans="1:14">
      <c r="A119" s="25" t="s">
        <v>184</v>
      </c>
      <c r="B119" s="25" t="s">
        <v>184</v>
      </c>
      <c r="C119" s="25" t="s">
        <v>184</v>
      </c>
      <c r="D119" s="37" t="s">
        <v>191</v>
      </c>
      <c r="E119" s="37" t="s">
        <v>191</v>
      </c>
      <c r="F119" s="37" t="s">
        <v>191</v>
      </c>
      <c r="G119" s="37" t="s">
        <v>191</v>
      </c>
      <c r="H119" s="37" t="s">
        <v>191</v>
      </c>
      <c r="I119" s="1" t="s">
        <v>44</v>
      </c>
      <c r="J119" s="25" t="s">
        <v>445</v>
      </c>
      <c r="K119" s="25"/>
      <c r="L119" s="20"/>
      <c r="M119" s="16">
        <v>35.99</v>
      </c>
      <c r="N119" s="18">
        <f t="shared" si="0"/>
        <v>0</v>
      </c>
    </row>
    <row r="120" spans="1:14">
      <c r="A120" s="25" t="s">
        <v>185</v>
      </c>
      <c r="B120" s="25" t="s">
        <v>185</v>
      </c>
      <c r="C120" s="25" t="s">
        <v>185</v>
      </c>
      <c r="D120" s="37" t="s">
        <v>192</v>
      </c>
      <c r="E120" s="37" t="s">
        <v>192</v>
      </c>
      <c r="F120" s="37" t="s">
        <v>192</v>
      </c>
      <c r="G120" s="37" t="s">
        <v>192</v>
      </c>
      <c r="H120" s="37" t="s">
        <v>192</v>
      </c>
      <c r="I120" s="1" t="s">
        <v>45</v>
      </c>
      <c r="J120" s="25" t="s">
        <v>445</v>
      </c>
      <c r="K120" s="25"/>
      <c r="L120" s="20"/>
      <c r="M120" s="16">
        <v>35.99</v>
      </c>
      <c r="N120" s="18">
        <f t="shared" si="0"/>
        <v>0</v>
      </c>
    </row>
    <row r="121" spans="1:14">
      <c r="A121" s="25" t="s">
        <v>186</v>
      </c>
      <c r="B121" s="25" t="s">
        <v>186</v>
      </c>
      <c r="C121" s="25" t="s">
        <v>186</v>
      </c>
      <c r="D121" s="37" t="s">
        <v>193</v>
      </c>
      <c r="E121" s="37" t="s">
        <v>193</v>
      </c>
      <c r="F121" s="37" t="s">
        <v>193</v>
      </c>
      <c r="G121" s="37" t="s">
        <v>193</v>
      </c>
      <c r="H121" s="37" t="s">
        <v>193</v>
      </c>
      <c r="I121" s="1" t="s">
        <v>87</v>
      </c>
      <c r="J121" s="25" t="s">
        <v>445</v>
      </c>
      <c r="K121" s="25"/>
      <c r="L121" s="20"/>
      <c r="M121" s="16">
        <v>35.99</v>
      </c>
      <c r="N121" s="18">
        <f t="shared" si="0"/>
        <v>0</v>
      </c>
    </row>
    <row r="122" spans="1:14">
      <c r="L122" s="20"/>
      <c r="M122" s="16"/>
      <c r="N122" s="18"/>
    </row>
    <row r="123" spans="1:14">
      <c r="A123" s="74" t="s">
        <v>194</v>
      </c>
      <c r="B123" s="74" t="s">
        <v>194</v>
      </c>
      <c r="C123" s="74" t="s">
        <v>194</v>
      </c>
      <c r="D123" s="75" t="s">
        <v>205</v>
      </c>
      <c r="E123" s="75" t="s">
        <v>205</v>
      </c>
      <c r="F123" s="75" t="s">
        <v>205</v>
      </c>
      <c r="G123" s="75" t="s">
        <v>205</v>
      </c>
      <c r="H123" s="75" t="s">
        <v>205</v>
      </c>
      <c r="I123" s="76" t="s">
        <v>0</v>
      </c>
      <c r="J123" s="74" t="s">
        <v>217</v>
      </c>
      <c r="K123" s="74"/>
      <c r="L123" s="20"/>
      <c r="M123" s="16">
        <v>35.99</v>
      </c>
      <c r="N123" s="18">
        <f t="shared" si="0"/>
        <v>0</v>
      </c>
    </row>
    <row r="124" spans="1:14">
      <c r="A124" s="74" t="s">
        <v>195</v>
      </c>
      <c r="B124" s="74" t="s">
        <v>195</v>
      </c>
      <c r="C124" s="74" t="s">
        <v>195</v>
      </c>
      <c r="D124" s="75" t="s">
        <v>206</v>
      </c>
      <c r="E124" s="75" t="s">
        <v>206</v>
      </c>
      <c r="F124" s="75" t="s">
        <v>206</v>
      </c>
      <c r="G124" s="75" t="s">
        <v>206</v>
      </c>
      <c r="H124" s="75" t="s">
        <v>206</v>
      </c>
      <c r="I124" s="76" t="s">
        <v>1</v>
      </c>
      <c r="J124" s="74" t="s">
        <v>217</v>
      </c>
      <c r="K124" s="74"/>
      <c r="L124" s="20"/>
      <c r="M124" s="16">
        <v>35.99</v>
      </c>
      <c r="N124" s="18">
        <f t="shared" si="0"/>
        <v>0</v>
      </c>
    </row>
    <row r="125" spans="1:14">
      <c r="A125" s="74" t="s">
        <v>196</v>
      </c>
      <c r="B125" s="74" t="s">
        <v>196</v>
      </c>
      <c r="C125" s="74" t="s">
        <v>196</v>
      </c>
      <c r="D125" s="75" t="s">
        <v>207</v>
      </c>
      <c r="E125" s="75" t="s">
        <v>207</v>
      </c>
      <c r="F125" s="75" t="s">
        <v>207</v>
      </c>
      <c r="G125" s="75" t="s">
        <v>207</v>
      </c>
      <c r="H125" s="75" t="s">
        <v>207</v>
      </c>
      <c r="I125" s="76" t="s">
        <v>2</v>
      </c>
      <c r="J125" s="74" t="s">
        <v>217</v>
      </c>
      <c r="K125" s="74"/>
      <c r="L125" s="20"/>
      <c r="M125" s="16">
        <v>35.99</v>
      </c>
      <c r="N125" s="18">
        <f t="shared" si="0"/>
        <v>0</v>
      </c>
    </row>
    <row r="126" spans="1:14">
      <c r="A126" s="74" t="s">
        <v>197</v>
      </c>
      <c r="B126" s="74" t="s">
        <v>197</v>
      </c>
      <c r="C126" s="74" t="s">
        <v>197</v>
      </c>
      <c r="D126" s="75" t="s">
        <v>208</v>
      </c>
      <c r="E126" s="75" t="s">
        <v>208</v>
      </c>
      <c r="F126" s="75" t="s">
        <v>208</v>
      </c>
      <c r="G126" s="75" t="s">
        <v>208</v>
      </c>
      <c r="H126" s="75" t="s">
        <v>208</v>
      </c>
      <c r="I126" s="76" t="s">
        <v>40</v>
      </c>
      <c r="J126" s="74" t="s">
        <v>217</v>
      </c>
      <c r="K126" s="74"/>
      <c r="L126" s="20"/>
      <c r="M126" s="16">
        <v>35.99</v>
      </c>
      <c r="N126" s="18">
        <f t="shared" si="0"/>
        <v>0</v>
      </c>
    </row>
    <row r="127" spans="1:14">
      <c r="A127" s="74" t="s">
        <v>198</v>
      </c>
      <c r="B127" s="74" t="s">
        <v>198</v>
      </c>
      <c r="C127" s="74" t="s">
        <v>198</v>
      </c>
      <c r="D127" s="75" t="s">
        <v>209</v>
      </c>
      <c r="E127" s="75" t="s">
        <v>209</v>
      </c>
      <c r="F127" s="75" t="s">
        <v>209</v>
      </c>
      <c r="G127" s="75" t="s">
        <v>209</v>
      </c>
      <c r="H127" s="75" t="s">
        <v>209</v>
      </c>
      <c r="I127" s="76" t="s">
        <v>41</v>
      </c>
      <c r="J127" s="74" t="s">
        <v>217</v>
      </c>
      <c r="K127" s="74"/>
      <c r="L127" s="20"/>
      <c r="M127" s="16">
        <v>35.99</v>
      </c>
      <c r="N127" s="18">
        <f t="shared" si="0"/>
        <v>0</v>
      </c>
    </row>
    <row r="128" spans="1:14">
      <c r="A128" s="74" t="s">
        <v>199</v>
      </c>
      <c r="B128" s="74" t="s">
        <v>199</v>
      </c>
      <c r="C128" s="74" t="s">
        <v>199</v>
      </c>
      <c r="D128" s="75" t="s">
        <v>210</v>
      </c>
      <c r="E128" s="75" t="s">
        <v>210</v>
      </c>
      <c r="F128" s="75" t="s">
        <v>210</v>
      </c>
      <c r="G128" s="75" t="s">
        <v>210</v>
      </c>
      <c r="H128" s="75" t="s">
        <v>210</v>
      </c>
      <c r="I128" s="76" t="s">
        <v>42</v>
      </c>
      <c r="J128" s="74" t="s">
        <v>217</v>
      </c>
      <c r="K128" s="74"/>
      <c r="L128" s="20"/>
      <c r="M128" s="16">
        <v>35.99</v>
      </c>
      <c r="N128" s="18">
        <f t="shared" si="0"/>
        <v>0</v>
      </c>
    </row>
    <row r="129" spans="1:14">
      <c r="A129" s="74" t="s">
        <v>200</v>
      </c>
      <c r="B129" s="74" t="s">
        <v>200</v>
      </c>
      <c r="C129" s="74" t="s">
        <v>200</v>
      </c>
      <c r="D129" s="75" t="s">
        <v>211</v>
      </c>
      <c r="E129" s="75" t="s">
        <v>211</v>
      </c>
      <c r="F129" s="75" t="s">
        <v>211</v>
      </c>
      <c r="G129" s="75" t="s">
        <v>211</v>
      </c>
      <c r="H129" s="75" t="s">
        <v>211</v>
      </c>
      <c r="I129" s="76" t="s">
        <v>43</v>
      </c>
      <c r="J129" s="74" t="s">
        <v>217</v>
      </c>
      <c r="K129" s="74"/>
      <c r="L129" s="20"/>
      <c r="M129" s="16">
        <v>35.99</v>
      </c>
      <c r="N129" s="18">
        <f t="shared" si="0"/>
        <v>0</v>
      </c>
    </row>
    <row r="130" spans="1:14">
      <c r="A130" s="74" t="s">
        <v>201</v>
      </c>
      <c r="B130" s="74" t="s">
        <v>201</v>
      </c>
      <c r="C130" s="74" t="s">
        <v>201</v>
      </c>
      <c r="D130" s="75" t="s">
        <v>212</v>
      </c>
      <c r="E130" s="75" t="s">
        <v>212</v>
      </c>
      <c r="F130" s="75" t="s">
        <v>212</v>
      </c>
      <c r="G130" s="75" t="s">
        <v>212</v>
      </c>
      <c r="H130" s="75" t="s">
        <v>212</v>
      </c>
      <c r="I130" s="76" t="s">
        <v>44</v>
      </c>
      <c r="J130" s="74" t="s">
        <v>217</v>
      </c>
      <c r="K130" s="74"/>
      <c r="L130" s="20"/>
      <c r="M130" s="16">
        <v>35.99</v>
      </c>
      <c r="N130" s="18">
        <f t="shared" si="0"/>
        <v>0</v>
      </c>
    </row>
    <row r="131" spans="1:14">
      <c r="A131" s="74" t="s">
        <v>202</v>
      </c>
      <c r="B131" s="74" t="s">
        <v>202</v>
      </c>
      <c r="C131" s="74" t="s">
        <v>202</v>
      </c>
      <c r="D131" s="75" t="s">
        <v>213</v>
      </c>
      <c r="E131" s="75" t="s">
        <v>213</v>
      </c>
      <c r="F131" s="75" t="s">
        <v>213</v>
      </c>
      <c r="G131" s="75" t="s">
        <v>213</v>
      </c>
      <c r="H131" s="75" t="s">
        <v>213</v>
      </c>
      <c r="I131" s="76" t="s">
        <v>45</v>
      </c>
      <c r="J131" s="74" t="s">
        <v>217</v>
      </c>
      <c r="K131" s="74"/>
      <c r="L131" s="20"/>
      <c r="M131" s="16">
        <v>35.99</v>
      </c>
      <c r="N131" s="18">
        <f t="shared" si="0"/>
        <v>0</v>
      </c>
    </row>
    <row r="132" spans="1:14">
      <c r="A132" s="74" t="s">
        <v>203</v>
      </c>
      <c r="B132" s="74" t="s">
        <v>203</v>
      </c>
      <c r="C132" s="74" t="s">
        <v>203</v>
      </c>
      <c r="D132" s="75" t="s">
        <v>214</v>
      </c>
      <c r="E132" s="75" t="s">
        <v>214</v>
      </c>
      <c r="F132" s="75" t="s">
        <v>214</v>
      </c>
      <c r="G132" s="75" t="s">
        <v>214</v>
      </c>
      <c r="H132" s="75" t="s">
        <v>214</v>
      </c>
      <c r="I132" s="76" t="s">
        <v>87</v>
      </c>
      <c r="J132" s="74" t="s">
        <v>217</v>
      </c>
      <c r="K132" s="74"/>
      <c r="L132" s="20"/>
      <c r="M132" s="16">
        <v>35.99</v>
      </c>
      <c r="N132" s="18">
        <f t="shared" si="0"/>
        <v>0</v>
      </c>
    </row>
    <row r="133" spans="1:14">
      <c r="A133" s="74" t="s">
        <v>204</v>
      </c>
      <c r="B133" s="74" t="s">
        <v>204</v>
      </c>
      <c r="C133" s="74" t="s">
        <v>204</v>
      </c>
      <c r="D133" s="75" t="s">
        <v>215</v>
      </c>
      <c r="E133" s="75" t="s">
        <v>215</v>
      </c>
      <c r="F133" s="75" t="s">
        <v>215</v>
      </c>
      <c r="G133" s="75" t="s">
        <v>215</v>
      </c>
      <c r="H133" s="75" t="s">
        <v>215</v>
      </c>
      <c r="I133" s="76" t="s">
        <v>216</v>
      </c>
      <c r="J133" s="74" t="s">
        <v>217</v>
      </c>
      <c r="K133" s="74"/>
      <c r="L133" s="20"/>
      <c r="M133" s="16">
        <v>35.99</v>
      </c>
      <c r="N133" s="18">
        <f t="shared" si="0"/>
        <v>0</v>
      </c>
    </row>
    <row r="134" spans="1:14">
      <c r="L134" s="20"/>
      <c r="M134" s="16"/>
      <c r="N134" s="18"/>
    </row>
    <row r="135" spans="1:14">
      <c r="A135" s="25" t="s">
        <v>218</v>
      </c>
      <c r="B135" s="25" t="s">
        <v>218</v>
      </c>
      <c r="C135" s="25" t="s">
        <v>218</v>
      </c>
      <c r="D135" s="37" t="s">
        <v>225</v>
      </c>
      <c r="E135" s="37" t="s">
        <v>225</v>
      </c>
      <c r="F135" s="37" t="s">
        <v>225</v>
      </c>
      <c r="G135" s="37" t="s">
        <v>225</v>
      </c>
      <c r="H135" s="37" t="s">
        <v>225</v>
      </c>
      <c r="I135" s="1" t="s">
        <v>40</v>
      </c>
      <c r="J135" s="25" t="s">
        <v>59</v>
      </c>
      <c r="K135" s="25"/>
      <c r="L135" s="20"/>
      <c r="M135" s="16">
        <v>35.99</v>
      </c>
      <c r="N135" s="18">
        <f t="shared" si="0"/>
        <v>0</v>
      </c>
    </row>
    <row r="136" spans="1:14">
      <c r="A136" s="25" t="s">
        <v>219</v>
      </c>
      <c r="B136" s="25" t="s">
        <v>219</v>
      </c>
      <c r="C136" s="25" t="s">
        <v>219</v>
      </c>
      <c r="D136" s="37" t="s">
        <v>226</v>
      </c>
      <c r="E136" s="37" t="s">
        <v>226</v>
      </c>
      <c r="F136" s="37" t="s">
        <v>226</v>
      </c>
      <c r="G136" s="37" t="s">
        <v>226</v>
      </c>
      <c r="H136" s="37" t="s">
        <v>226</v>
      </c>
      <c r="I136" s="1" t="s">
        <v>41</v>
      </c>
      <c r="J136" s="25" t="s">
        <v>59</v>
      </c>
      <c r="K136" s="25"/>
      <c r="L136" s="20"/>
      <c r="M136" s="16">
        <v>35.99</v>
      </c>
      <c r="N136" s="18">
        <f t="shared" si="0"/>
        <v>0</v>
      </c>
    </row>
    <row r="137" spans="1:14">
      <c r="A137" s="25" t="s">
        <v>220</v>
      </c>
      <c r="B137" s="25" t="s">
        <v>220</v>
      </c>
      <c r="C137" s="25" t="s">
        <v>220</v>
      </c>
      <c r="D137" s="37" t="s">
        <v>227</v>
      </c>
      <c r="E137" s="37" t="s">
        <v>227</v>
      </c>
      <c r="F137" s="37" t="s">
        <v>227</v>
      </c>
      <c r="G137" s="37" t="s">
        <v>227</v>
      </c>
      <c r="H137" s="37" t="s">
        <v>227</v>
      </c>
      <c r="I137" s="1" t="s">
        <v>42</v>
      </c>
      <c r="J137" s="25" t="s">
        <v>59</v>
      </c>
      <c r="K137" s="25"/>
      <c r="L137" s="20"/>
      <c r="M137" s="16">
        <v>35.99</v>
      </c>
      <c r="N137" s="18">
        <f t="shared" si="0"/>
        <v>0</v>
      </c>
    </row>
    <row r="138" spans="1:14">
      <c r="A138" s="25" t="s">
        <v>221</v>
      </c>
      <c r="B138" s="25" t="s">
        <v>221</v>
      </c>
      <c r="C138" s="25" t="s">
        <v>221</v>
      </c>
      <c r="D138" s="37" t="s">
        <v>228</v>
      </c>
      <c r="E138" s="37" t="s">
        <v>228</v>
      </c>
      <c r="F138" s="37" t="s">
        <v>228</v>
      </c>
      <c r="G138" s="37" t="s">
        <v>228</v>
      </c>
      <c r="H138" s="37" t="s">
        <v>228</v>
      </c>
      <c r="I138" s="1" t="s">
        <v>43</v>
      </c>
      <c r="J138" s="25" t="s">
        <v>59</v>
      </c>
      <c r="K138" s="25"/>
      <c r="L138" s="20"/>
      <c r="M138" s="16">
        <v>35.99</v>
      </c>
      <c r="N138" s="18">
        <f t="shared" si="0"/>
        <v>0</v>
      </c>
    </row>
    <row r="139" spans="1:14">
      <c r="A139" s="25" t="s">
        <v>222</v>
      </c>
      <c r="B139" s="25" t="s">
        <v>222</v>
      </c>
      <c r="C139" s="25" t="s">
        <v>222</v>
      </c>
      <c r="D139" s="37" t="s">
        <v>229</v>
      </c>
      <c r="E139" s="37" t="s">
        <v>229</v>
      </c>
      <c r="F139" s="37" t="s">
        <v>229</v>
      </c>
      <c r="G139" s="37" t="s">
        <v>229</v>
      </c>
      <c r="H139" s="37" t="s">
        <v>229</v>
      </c>
      <c r="I139" s="1" t="s">
        <v>44</v>
      </c>
      <c r="J139" s="25" t="s">
        <v>59</v>
      </c>
      <c r="K139" s="25"/>
      <c r="L139" s="20"/>
      <c r="M139" s="16">
        <v>35.99</v>
      </c>
      <c r="N139" s="18">
        <f t="shared" si="0"/>
        <v>0</v>
      </c>
    </row>
    <row r="140" spans="1:14">
      <c r="A140" s="25" t="s">
        <v>223</v>
      </c>
      <c r="B140" s="25" t="s">
        <v>223</v>
      </c>
      <c r="C140" s="25" t="s">
        <v>223</v>
      </c>
      <c r="D140" s="37" t="s">
        <v>230</v>
      </c>
      <c r="E140" s="37" t="s">
        <v>230</v>
      </c>
      <c r="F140" s="37" t="s">
        <v>230</v>
      </c>
      <c r="G140" s="37" t="s">
        <v>230</v>
      </c>
      <c r="H140" s="37" t="s">
        <v>230</v>
      </c>
      <c r="I140" s="1" t="s">
        <v>45</v>
      </c>
      <c r="J140" s="25" t="s">
        <v>59</v>
      </c>
      <c r="K140" s="25"/>
      <c r="L140" s="20"/>
      <c r="M140" s="16">
        <v>35.99</v>
      </c>
      <c r="N140" s="18">
        <f t="shared" si="0"/>
        <v>0</v>
      </c>
    </row>
    <row r="141" spans="1:14">
      <c r="A141" s="25" t="s">
        <v>224</v>
      </c>
      <c r="B141" s="25" t="s">
        <v>224</v>
      </c>
      <c r="C141" s="25" t="s">
        <v>224</v>
      </c>
      <c r="D141" s="37" t="s">
        <v>231</v>
      </c>
      <c r="E141" s="37" t="s">
        <v>231</v>
      </c>
      <c r="F141" s="37" t="s">
        <v>231</v>
      </c>
      <c r="G141" s="37" t="s">
        <v>231</v>
      </c>
      <c r="H141" s="37" t="s">
        <v>231</v>
      </c>
      <c r="I141" s="1" t="s">
        <v>87</v>
      </c>
      <c r="J141" s="25" t="s">
        <v>59</v>
      </c>
      <c r="K141" s="25"/>
      <c r="L141" s="20"/>
      <c r="M141" s="16">
        <v>35.99</v>
      </c>
      <c r="N141" s="18">
        <f t="shared" si="0"/>
        <v>0</v>
      </c>
    </row>
    <row r="142" spans="1:14">
      <c r="A142" s="1"/>
      <c r="B142" s="1"/>
      <c r="C142" s="1"/>
      <c r="D142" s="4"/>
      <c r="E142" s="4"/>
      <c r="F142" s="4"/>
      <c r="G142" s="4"/>
      <c r="H142" s="4"/>
      <c r="I142" s="1"/>
      <c r="L142" s="20"/>
      <c r="M142" s="16"/>
      <c r="N142" s="18"/>
    </row>
    <row r="143" spans="1:14">
      <c r="A143" s="25" t="s">
        <v>232</v>
      </c>
      <c r="B143" s="25" t="s">
        <v>232</v>
      </c>
      <c r="C143" s="25" t="s">
        <v>232</v>
      </c>
      <c r="D143" s="37" t="s">
        <v>240</v>
      </c>
      <c r="E143" s="37" t="s">
        <v>240</v>
      </c>
      <c r="F143" s="37" t="s">
        <v>240</v>
      </c>
      <c r="G143" s="37" t="s">
        <v>240</v>
      </c>
      <c r="H143" s="37" t="s">
        <v>240</v>
      </c>
      <c r="I143" s="1" t="s">
        <v>40</v>
      </c>
      <c r="J143" s="25" t="s">
        <v>72</v>
      </c>
      <c r="K143" s="25"/>
      <c r="L143" s="20"/>
      <c r="M143" s="16">
        <v>35.99</v>
      </c>
      <c r="N143" s="18">
        <f t="shared" si="0"/>
        <v>0</v>
      </c>
    </row>
    <row r="144" spans="1:14">
      <c r="A144" s="25" t="s">
        <v>233</v>
      </c>
      <c r="B144" s="25" t="s">
        <v>233</v>
      </c>
      <c r="C144" s="25" t="s">
        <v>233</v>
      </c>
      <c r="D144" s="37" t="s">
        <v>241</v>
      </c>
      <c r="E144" s="37" t="s">
        <v>241</v>
      </c>
      <c r="F144" s="37" t="s">
        <v>241</v>
      </c>
      <c r="G144" s="37" t="s">
        <v>241</v>
      </c>
      <c r="H144" s="37" t="s">
        <v>241</v>
      </c>
      <c r="I144" s="1" t="s">
        <v>41</v>
      </c>
      <c r="J144" s="25" t="s">
        <v>72</v>
      </c>
      <c r="K144" s="25"/>
      <c r="L144" s="20"/>
      <c r="M144" s="16">
        <v>35.99</v>
      </c>
      <c r="N144" s="18">
        <f t="shared" si="0"/>
        <v>0</v>
      </c>
    </row>
    <row r="145" spans="1:14">
      <c r="A145" s="25" t="s">
        <v>234</v>
      </c>
      <c r="B145" s="25" t="s">
        <v>234</v>
      </c>
      <c r="C145" s="25" t="s">
        <v>234</v>
      </c>
      <c r="D145" s="37" t="s">
        <v>242</v>
      </c>
      <c r="E145" s="37" t="s">
        <v>242</v>
      </c>
      <c r="F145" s="37" t="s">
        <v>242</v>
      </c>
      <c r="G145" s="37" t="s">
        <v>242</v>
      </c>
      <c r="H145" s="37" t="s">
        <v>242</v>
      </c>
      <c r="I145" s="1" t="s">
        <v>42</v>
      </c>
      <c r="J145" s="25" t="s">
        <v>72</v>
      </c>
      <c r="K145" s="25"/>
      <c r="L145" s="20"/>
      <c r="M145" s="16">
        <v>35.99</v>
      </c>
      <c r="N145" s="18">
        <f t="shared" si="0"/>
        <v>0</v>
      </c>
    </row>
    <row r="146" spans="1:14">
      <c r="A146" s="25" t="s">
        <v>235</v>
      </c>
      <c r="B146" s="25" t="s">
        <v>235</v>
      </c>
      <c r="C146" s="25" t="s">
        <v>235</v>
      </c>
      <c r="D146" s="37" t="s">
        <v>243</v>
      </c>
      <c r="E146" s="37" t="s">
        <v>243</v>
      </c>
      <c r="F146" s="37" t="s">
        <v>243</v>
      </c>
      <c r="G146" s="37" t="s">
        <v>243</v>
      </c>
      <c r="H146" s="37" t="s">
        <v>243</v>
      </c>
      <c r="I146" s="1" t="s">
        <v>43</v>
      </c>
      <c r="J146" s="25" t="s">
        <v>72</v>
      </c>
      <c r="K146" s="25"/>
      <c r="L146" s="20"/>
      <c r="M146" s="16">
        <v>35.99</v>
      </c>
      <c r="N146" s="18">
        <f t="shared" si="0"/>
        <v>0</v>
      </c>
    </row>
    <row r="147" spans="1:14">
      <c r="A147" s="25" t="s">
        <v>236</v>
      </c>
      <c r="B147" s="25" t="s">
        <v>236</v>
      </c>
      <c r="C147" s="25" t="s">
        <v>236</v>
      </c>
      <c r="D147" s="37" t="s">
        <v>244</v>
      </c>
      <c r="E147" s="37" t="s">
        <v>244</v>
      </c>
      <c r="F147" s="37" t="s">
        <v>244</v>
      </c>
      <c r="G147" s="37" t="s">
        <v>244</v>
      </c>
      <c r="H147" s="37" t="s">
        <v>244</v>
      </c>
      <c r="I147" s="1" t="s">
        <v>44</v>
      </c>
      <c r="J147" s="25" t="s">
        <v>72</v>
      </c>
      <c r="K147" s="25"/>
      <c r="L147" s="20"/>
      <c r="M147" s="16">
        <v>35.99</v>
      </c>
      <c r="N147" s="18">
        <f t="shared" si="0"/>
        <v>0</v>
      </c>
    </row>
    <row r="148" spans="1:14">
      <c r="A148" s="25" t="s">
        <v>237</v>
      </c>
      <c r="B148" s="25" t="s">
        <v>237</v>
      </c>
      <c r="C148" s="25" t="s">
        <v>237</v>
      </c>
      <c r="D148" s="37" t="s">
        <v>245</v>
      </c>
      <c r="E148" s="37" t="s">
        <v>245</v>
      </c>
      <c r="F148" s="37" t="s">
        <v>245</v>
      </c>
      <c r="G148" s="37" t="s">
        <v>245</v>
      </c>
      <c r="H148" s="37" t="s">
        <v>245</v>
      </c>
      <c r="I148" s="1" t="s">
        <v>45</v>
      </c>
      <c r="J148" s="25" t="s">
        <v>72</v>
      </c>
      <c r="K148" s="25"/>
      <c r="L148" s="20"/>
      <c r="M148" s="16">
        <v>35.99</v>
      </c>
      <c r="N148" s="18">
        <f t="shared" si="0"/>
        <v>0</v>
      </c>
    </row>
    <row r="149" spans="1:14">
      <c r="A149" s="25" t="s">
        <v>238</v>
      </c>
      <c r="B149" s="25" t="s">
        <v>238</v>
      </c>
      <c r="C149" s="25" t="s">
        <v>238</v>
      </c>
      <c r="D149" s="37" t="s">
        <v>246</v>
      </c>
      <c r="E149" s="37" t="s">
        <v>246</v>
      </c>
      <c r="F149" s="37" t="s">
        <v>246</v>
      </c>
      <c r="G149" s="37" t="s">
        <v>246</v>
      </c>
      <c r="H149" s="37" t="s">
        <v>246</v>
      </c>
      <c r="I149" s="1" t="s">
        <v>87</v>
      </c>
      <c r="J149" s="25" t="s">
        <v>72</v>
      </c>
      <c r="K149" s="25"/>
      <c r="L149" s="20"/>
      <c r="M149" s="16">
        <v>35.99</v>
      </c>
      <c r="N149" s="18">
        <f t="shared" si="0"/>
        <v>0</v>
      </c>
    </row>
    <row r="150" spans="1:14">
      <c r="A150" s="25" t="s">
        <v>239</v>
      </c>
      <c r="B150" s="25" t="s">
        <v>239</v>
      </c>
      <c r="C150" s="25" t="s">
        <v>239</v>
      </c>
      <c r="D150" s="37" t="s">
        <v>247</v>
      </c>
      <c r="E150" s="37" t="s">
        <v>247</v>
      </c>
      <c r="F150" s="37" t="s">
        <v>247</v>
      </c>
      <c r="G150" s="37" t="s">
        <v>247</v>
      </c>
      <c r="H150" s="37" t="s">
        <v>247</v>
      </c>
      <c r="I150" s="1" t="s">
        <v>216</v>
      </c>
      <c r="J150" s="25" t="s">
        <v>72</v>
      </c>
      <c r="K150" s="25"/>
      <c r="L150" s="20"/>
      <c r="M150" s="16">
        <v>35.99</v>
      </c>
      <c r="N150" s="18">
        <f t="shared" si="0"/>
        <v>0</v>
      </c>
    </row>
    <row r="151" spans="1:14">
      <c r="A151" s="1"/>
      <c r="B151" s="1"/>
      <c r="C151" s="1"/>
      <c r="D151" s="4"/>
      <c r="E151" s="4"/>
      <c r="F151" s="4"/>
      <c r="G151" s="4"/>
      <c r="H151" s="4"/>
      <c r="I151" s="1"/>
      <c r="J151" s="1"/>
      <c r="K151" s="1"/>
      <c r="L151" s="20"/>
      <c r="M151" s="16"/>
      <c r="N151" s="18"/>
    </row>
    <row r="152" spans="1:14">
      <c r="A152" s="25" t="s">
        <v>479</v>
      </c>
      <c r="B152" s="25" t="s">
        <v>233</v>
      </c>
      <c r="C152" s="25" t="s">
        <v>233</v>
      </c>
      <c r="D152" s="37" t="s">
        <v>465</v>
      </c>
      <c r="E152" s="37" t="s">
        <v>241</v>
      </c>
      <c r="F152" s="37" t="s">
        <v>241</v>
      </c>
      <c r="G152" s="37" t="s">
        <v>241</v>
      </c>
      <c r="H152" s="37" t="s">
        <v>241</v>
      </c>
      <c r="I152" s="1" t="s">
        <v>41</v>
      </c>
      <c r="J152" s="25" t="s">
        <v>478</v>
      </c>
      <c r="K152" s="25"/>
      <c r="L152" s="20"/>
      <c r="M152" s="16">
        <v>35.99</v>
      </c>
      <c r="N152" s="18">
        <f t="shared" si="0"/>
        <v>0</v>
      </c>
    </row>
    <row r="153" spans="1:14">
      <c r="A153" s="25" t="s">
        <v>480</v>
      </c>
      <c r="B153" s="25" t="s">
        <v>233</v>
      </c>
      <c r="C153" s="25" t="s">
        <v>233</v>
      </c>
      <c r="D153" s="37" t="s">
        <v>466</v>
      </c>
      <c r="E153" s="37" t="s">
        <v>242</v>
      </c>
      <c r="F153" s="37" t="s">
        <v>242</v>
      </c>
      <c r="G153" s="37" t="s">
        <v>242</v>
      </c>
      <c r="H153" s="37" t="s">
        <v>242</v>
      </c>
      <c r="I153" s="1" t="s">
        <v>42</v>
      </c>
      <c r="J153" s="25" t="s">
        <v>478</v>
      </c>
      <c r="K153" s="25"/>
      <c r="L153" s="20"/>
      <c r="M153" s="16">
        <v>35.99</v>
      </c>
      <c r="N153" s="18">
        <f t="shared" si="0"/>
        <v>0</v>
      </c>
    </row>
    <row r="154" spans="1:14">
      <c r="A154" s="25" t="s">
        <v>481</v>
      </c>
      <c r="B154" s="25" t="s">
        <v>233</v>
      </c>
      <c r="C154" s="25" t="s">
        <v>233</v>
      </c>
      <c r="D154" s="37" t="s">
        <v>467</v>
      </c>
      <c r="E154" s="37" t="s">
        <v>243</v>
      </c>
      <c r="F154" s="37" t="s">
        <v>243</v>
      </c>
      <c r="G154" s="37" t="s">
        <v>243</v>
      </c>
      <c r="H154" s="37" t="s">
        <v>243</v>
      </c>
      <c r="I154" s="1" t="s">
        <v>43</v>
      </c>
      <c r="J154" s="25" t="s">
        <v>478</v>
      </c>
      <c r="K154" s="25"/>
      <c r="L154" s="20"/>
      <c r="M154" s="16">
        <v>35.99</v>
      </c>
      <c r="N154" s="18">
        <f t="shared" si="0"/>
        <v>0</v>
      </c>
    </row>
    <row r="155" spans="1:14">
      <c r="A155" s="25" t="s">
        <v>482</v>
      </c>
      <c r="B155" s="25" t="s">
        <v>233</v>
      </c>
      <c r="C155" s="25" t="s">
        <v>233</v>
      </c>
      <c r="D155" s="37" t="s">
        <v>468</v>
      </c>
      <c r="E155" s="37" t="s">
        <v>244</v>
      </c>
      <c r="F155" s="37" t="s">
        <v>244</v>
      </c>
      <c r="G155" s="37" t="s">
        <v>244</v>
      </c>
      <c r="H155" s="37" t="s">
        <v>244</v>
      </c>
      <c r="I155" s="1" t="s">
        <v>44</v>
      </c>
      <c r="J155" s="25" t="s">
        <v>478</v>
      </c>
      <c r="K155" s="25"/>
      <c r="L155" s="20"/>
      <c r="M155" s="16">
        <v>35.99</v>
      </c>
      <c r="N155" s="18">
        <f t="shared" si="0"/>
        <v>0</v>
      </c>
    </row>
    <row r="156" spans="1:14">
      <c r="A156" s="25" t="s">
        <v>483</v>
      </c>
      <c r="B156" s="25" t="s">
        <v>233</v>
      </c>
      <c r="C156" s="25" t="s">
        <v>233</v>
      </c>
      <c r="D156" s="37" t="s">
        <v>469</v>
      </c>
      <c r="E156" s="37" t="s">
        <v>245</v>
      </c>
      <c r="F156" s="37" t="s">
        <v>245</v>
      </c>
      <c r="G156" s="37" t="s">
        <v>245</v>
      </c>
      <c r="H156" s="37" t="s">
        <v>245</v>
      </c>
      <c r="I156" s="1" t="s">
        <v>45</v>
      </c>
      <c r="J156" s="25" t="s">
        <v>478</v>
      </c>
      <c r="K156" s="25"/>
      <c r="L156" s="20"/>
      <c r="M156" s="16">
        <v>35.99</v>
      </c>
      <c r="N156" s="18">
        <f t="shared" si="0"/>
        <v>0</v>
      </c>
    </row>
    <row r="157" spans="1:14">
      <c r="A157" s="25" t="s">
        <v>484</v>
      </c>
      <c r="B157" s="25" t="s">
        <v>233</v>
      </c>
      <c r="C157" s="25" t="s">
        <v>233</v>
      </c>
      <c r="D157" s="37" t="s">
        <v>470</v>
      </c>
      <c r="E157" s="37" t="s">
        <v>246</v>
      </c>
      <c r="F157" s="37" t="s">
        <v>246</v>
      </c>
      <c r="G157" s="37" t="s">
        <v>246</v>
      </c>
      <c r="H157" s="37" t="s">
        <v>246</v>
      </c>
      <c r="I157" s="1" t="s">
        <v>87</v>
      </c>
      <c r="J157" s="25" t="s">
        <v>478</v>
      </c>
      <c r="K157" s="25"/>
      <c r="L157" s="20"/>
      <c r="M157" s="16">
        <v>35.99</v>
      </c>
      <c r="N157" s="18">
        <f t="shared" si="0"/>
        <v>0</v>
      </c>
    </row>
    <row r="158" spans="1:14">
      <c r="A158" s="1"/>
      <c r="B158" s="1"/>
      <c r="C158" s="1"/>
      <c r="D158" s="4"/>
      <c r="E158" s="4"/>
      <c r="F158" s="4"/>
      <c r="G158" s="4"/>
      <c r="H158" s="4"/>
      <c r="I158" s="1"/>
      <c r="J158" s="1"/>
      <c r="K158" s="1"/>
      <c r="L158" s="20"/>
      <c r="M158" s="16"/>
      <c r="N158" s="18"/>
    </row>
    <row r="159" spans="1:14">
      <c r="A159" s="25" t="s">
        <v>145</v>
      </c>
      <c r="B159" s="25" t="s">
        <v>145</v>
      </c>
      <c r="C159" s="25" t="s">
        <v>145</v>
      </c>
      <c r="D159" s="37" t="s">
        <v>152</v>
      </c>
      <c r="E159" s="37" t="s">
        <v>152</v>
      </c>
      <c r="F159" s="37" t="s">
        <v>152</v>
      </c>
      <c r="G159" s="37" t="s">
        <v>152</v>
      </c>
      <c r="H159" s="37" t="s">
        <v>152</v>
      </c>
      <c r="I159" s="1" t="s">
        <v>40</v>
      </c>
      <c r="J159" s="25" t="s">
        <v>59</v>
      </c>
      <c r="K159" s="25"/>
      <c r="L159" s="20"/>
      <c r="M159" s="16">
        <v>35.99</v>
      </c>
      <c r="N159" s="18">
        <f t="shared" si="0"/>
        <v>0</v>
      </c>
    </row>
    <row r="160" spans="1:14">
      <c r="A160" s="25" t="s">
        <v>146</v>
      </c>
      <c r="B160" s="25" t="s">
        <v>146</v>
      </c>
      <c r="C160" s="25" t="s">
        <v>146</v>
      </c>
      <c r="D160" s="37" t="s">
        <v>153</v>
      </c>
      <c r="E160" s="37" t="s">
        <v>153</v>
      </c>
      <c r="F160" s="37" t="s">
        <v>153</v>
      </c>
      <c r="G160" s="37" t="s">
        <v>153</v>
      </c>
      <c r="H160" s="37" t="s">
        <v>153</v>
      </c>
      <c r="I160" s="1" t="s">
        <v>41</v>
      </c>
      <c r="J160" s="25" t="s">
        <v>59</v>
      </c>
      <c r="K160" s="25"/>
      <c r="L160" s="20"/>
      <c r="M160" s="16">
        <v>35.99</v>
      </c>
      <c r="N160" s="18">
        <f t="shared" si="0"/>
        <v>0</v>
      </c>
    </row>
    <row r="161" spans="1:14">
      <c r="A161" s="25" t="s">
        <v>147</v>
      </c>
      <c r="B161" s="25" t="s">
        <v>147</v>
      </c>
      <c r="C161" s="25" t="s">
        <v>147</v>
      </c>
      <c r="D161" s="37" t="s">
        <v>154</v>
      </c>
      <c r="E161" s="37" t="s">
        <v>154</v>
      </c>
      <c r="F161" s="37" t="s">
        <v>154</v>
      </c>
      <c r="G161" s="37" t="s">
        <v>154</v>
      </c>
      <c r="H161" s="37" t="s">
        <v>154</v>
      </c>
      <c r="I161" s="1" t="s">
        <v>42</v>
      </c>
      <c r="J161" s="25" t="s">
        <v>59</v>
      </c>
      <c r="K161" s="25"/>
      <c r="L161" s="20"/>
      <c r="M161" s="16">
        <v>35.99</v>
      </c>
      <c r="N161" s="18">
        <f t="shared" si="0"/>
        <v>0</v>
      </c>
    </row>
    <row r="162" spans="1:14">
      <c r="A162" s="25" t="s">
        <v>148</v>
      </c>
      <c r="B162" s="25" t="s">
        <v>148</v>
      </c>
      <c r="C162" s="25" t="s">
        <v>148</v>
      </c>
      <c r="D162" s="37" t="s">
        <v>155</v>
      </c>
      <c r="E162" s="37" t="s">
        <v>155</v>
      </c>
      <c r="F162" s="37" t="s">
        <v>155</v>
      </c>
      <c r="G162" s="37" t="s">
        <v>155</v>
      </c>
      <c r="H162" s="37" t="s">
        <v>155</v>
      </c>
      <c r="I162" s="1" t="s">
        <v>43</v>
      </c>
      <c r="J162" s="25" t="s">
        <v>59</v>
      </c>
      <c r="K162" s="25"/>
      <c r="L162" s="20"/>
      <c r="M162" s="16">
        <v>35.99</v>
      </c>
      <c r="N162" s="18">
        <f t="shared" si="0"/>
        <v>0</v>
      </c>
    </row>
    <row r="163" spans="1:14">
      <c r="A163" s="25" t="s">
        <v>149</v>
      </c>
      <c r="B163" s="25" t="s">
        <v>149</v>
      </c>
      <c r="C163" s="25" t="s">
        <v>149</v>
      </c>
      <c r="D163" s="37" t="s">
        <v>156</v>
      </c>
      <c r="E163" s="37" t="s">
        <v>156</v>
      </c>
      <c r="F163" s="37" t="s">
        <v>156</v>
      </c>
      <c r="G163" s="37" t="s">
        <v>156</v>
      </c>
      <c r="H163" s="37" t="s">
        <v>156</v>
      </c>
      <c r="I163" s="1" t="s">
        <v>44</v>
      </c>
      <c r="J163" s="25" t="s">
        <v>59</v>
      </c>
      <c r="K163" s="25"/>
      <c r="L163" s="20"/>
      <c r="M163" s="16">
        <v>35.99</v>
      </c>
      <c r="N163" s="18">
        <f t="shared" ref="N163:N199" si="1">(L163*M163)</f>
        <v>0</v>
      </c>
    </row>
    <row r="164" spans="1:14">
      <c r="A164" s="25" t="s">
        <v>150</v>
      </c>
      <c r="B164" s="25" t="s">
        <v>150</v>
      </c>
      <c r="C164" s="25" t="s">
        <v>150</v>
      </c>
      <c r="D164" s="37" t="s">
        <v>157</v>
      </c>
      <c r="E164" s="37" t="s">
        <v>157</v>
      </c>
      <c r="F164" s="37" t="s">
        <v>157</v>
      </c>
      <c r="G164" s="37" t="s">
        <v>157</v>
      </c>
      <c r="H164" s="37" t="s">
        <v>157</v>
      </c>
      <c r="I164" s="1" t="s">
        <v>45</v>
      </c>
      <c r="J164" s="25" t="s">
        <v>59</v>
      </c>
      <c r="K164" s="25"/>
      <c r="L164" s="20"/>
      <c r="M164" s="16">
        <v>35.99</v>
      </c>
      <c r="N164" s="18">
        <f t="shared" si="1"/>
        <v>0</v>
      </c>
    </row>
    <row r="165" spans="1:14">
      <c r="A165" s="25" t="s">
        <v>151</v>
      </c>
      <c r="B165" s="25" t="s">
        <v>151</v>
      </c>
      <c r="C165" s="25" t="s">
        <v>151</v>
      </c>
      <c r="D165" s="37" t="s">
        <v>158</v>
      </c>
      <c r="E165" s="37" t="s">
        <v>158</v>
      </c>
      <c r="F165" s="37" t="s">
        <v>158</v>
      </c>
      <c r="G165" s="37" t="s">
        <v>158</v>
      </c>
      <c r="H165" s="37" t="s">
        <v>158</v>
      </c>
      <c r="I165" s="1" t="s">
        <v>87</v>
      </c>
      <c r="J165" s="25" t="s">
        <v>59</v>
      </c>
      <c r="K165" s="25"/>
      <c r="L165" s="20"/>
      <c r="M165" s="16">
        <v>35.99</v>
      </c>
      <c r="N165" s="18">
        <f t="shared" si="1"/>
        <v>0</v>
      </c>
    </row>
    <row r="166" spans="1:14">
      <c r="A166" s="1"/>
      <c r="B166" s="1"/>
      <c r="C166" s="1"/>
      <c r="D166" s="4"/>
      <c r="E166" s="4"/>
      <c r="F166" s="4"/>
      <c r="G166" s="4"/>
      <c r="H166" s="4"/>
      <c r="I166" s="1"/>
      <c r="L166" s="20"/>
      <c r="M166" s="16"/>
      <c r="N166" s="18"/>
    </row>
    <row r="167" spans="1:14">
      <c r="A167" s="25" t="s">
        <v>130</v>
      </c>
      <c r="B167" s="25" t="s">
        <v>130</v>
      </c>
      <c r="C167" s="25" t="s">
        <v>130</v>
      </c>
      <c r="D167" s="37" t="s">
        <v>137</v>
      </c>
      <c r="E167" s="37" t="s">
        <v>137</v>
      </c>
      <c r="F167" s="37" t="s">
        <v>137</v>
      </c>
      <c r="G167" s="37" t="s">
        <v>137</v>
      </c>
      <c r="H167" s="37" t="s">
        <v>137</v>
      </c>
      <c r="I167" s="1" t="s">
        <v>40</v>
      </c>
      <c r="J167" s="25" t="s">
        <v>144</v>
      </c>
      <c r="K167" s="25"/>
      <c r="L167" s="20"/>
      <c r="M167" s="16">
        <v>35.99</v>
      </c>
      <c r="N167" s="18">
        <f t="shared" si="1"/>
        <v>0</v>
      </c>
    </row>
    <row r="168" spans="1:14">
      <c r="A168" s="25" t="s">
        <v>131</v>
      </c>
      <c r="B168" s="25" t="s">
        <v>131</v>
      </c>
      <c r="C168" s="25" t="s">
        <v>131</v>
      </c>
      <c r="D168" s="37" t="s">
        <v>138</v>
      </c>
      <c r="E168" s="37" t="s">
        <v>138</v>
      </c>
      <c r="F168" s="37" t="s">
        <v>138</v>
      </c>
      <c r="G168" s="37" t="s">
        <v>138</v>
      </c>
      <c r="H168" s="37" t="s">
        <v>138</v>
      </c>
      <c r="I168" s="1" t="s">
        <v>41</v>
      </c>
      <c r="J168" s="25" t="s">
        <v>144</v>
      </c>
      <c r="K168" s="25"/>
      <c r="L168" s="20"/>
      <c r="M168" s="16">
        <v>35.99</v>
      </c>
      <c r="N168" s="18">
        <f t="shared" si="1"/>
        <v>0</v>
      </c>
    </row>
    <row r="169" spans="1:14">
      <c r="A169" s="25" t="s">
        <v>132</v>
      </c>
      <c r="B169" s="25" t="s">
        <v>132</v>
      </c>
      <c r="C169" s="25" t="s">
        <v>132</v>
      </c>
      <c r="D169" s="37" t="s">
        <v>139</v>
      </c>
      <c r="E169" s="37" t="s">
        <v>139</v>
      </c>
      <c r="F169" s="37" t="s">
        <v>139</v>
      </c>
      <c r="G169" s="37" t="s">
        <v>139</v>
      </c>
      <c r="H169" s="37" t="s">
        <v>139</v>
      </c>
      <c r="I169" s="1" t="s">
        <v>42</v>
      </c>
      <c r="J169" s="25" t="s">
        <v>144</v>
      </c>
      <c r="K169" s="25"/>
      <c r="L169" s="20"/>
      <c r="M169" s="16">
        <v>35.99</v>
      </c>
      <c r="N169" s="18">
        <f t="shared" si="1"/>
        <v>0</v>
      </c>
    </row>
    <row r="170" spans="1:14">
      <c r="A170" s="25" t="s">
        <v>133</v>
      </c>
      <c r="B170" s="25" t="s">
        <v>133</v>
      </c>
      <c r="C170" s="25" t="s">
        <v>133</v>
      </c>
      <c r="D170" s="37" t="s">
        <v>140</v>
      </c>
      <c r="E170" s="37" t="s">
        <v>140</v>
      </c>
      <c r="F170" s="37" t="s">
        <v>140</v>
      </c>
      <c r="G170" s="37" t="s">
        <v>140</v>
      </c>
      <c r="H170" s="37" t="s">
        <v>140</v>
      </c>
      <c r="I170" s="1" t="s">
        <v>43</v>
      </c>
      <c r="J170" s="25" t="s">
        <v>144</v>
      </c>
      <c r="K170" s="25"/>
      <c r="L170" s="20"/>
      <c r="M170" s="16">
        <v>35.99</v>
      </c>
      <c r="N170" s="18">
        <f t="shared" si="1"/>
        <v>0</v>
      </c>
    </row>
    <row r="171" spans="1:14">
      <c r="A171" s="25" t="s">
        <v>134</v>
      </c>
      <c r="B171" s="25" t="s">
        <v>134</v>
      </c>
      <c r="C171" s="25" t="s">
        <v>134</v>
      </c>
      <c r="D171" s="37" t="s">
        <v>141</v>
      </c>
      <c r="E171" s="37" t="s">
        <v>141</v>
      </c>
      <c r="F171" s="37" t="s">
        <v>141</v>
      </c>
      <c r="G171" s="37" t="s">
        <v>141</v>
      </c>
      <c r="H171" s="37" t="s">
        <v>141</v>
      </c>
      <c r="I171" s="1" t="s">
        <v>44</v>
      </c>
      <c r="J171" s="25" t="s">
        <v>144</v>
      </c>
      <c r="K171" s="25"/>
      <c r="L171" s="20"/>
      <c r="M171" s="16">
        <v>35.99</v>
      </c>
      <c r="N171" s="18">
        <f t="shared" si="1"/>
        <v>0</v>
      </c>
    </row>
    <row r="172" spans="1:14">
      <c r="A172" s="25" t="s">
        <v>135</v>
      </c>
      <c r="B172" s="25" t="s">
        <v>135</v>
      </c>
      <c r="C172" s="25" t="s">
        <v>135</v>
      </c>
      <c r="D172" s="37" t="s">
        <v>142</v>
      </c>
      <c r="E172" s="37" t="s">
        <v>142</v>
      </c>
      <c r="F172" s="37" t="s">
        <v>142</v>
      </c>
      <c r="G172" s="37" t="s">
        <v>142</v>
      </c>
      <c r="H172" s="37" t="s">
        <v>142</v>
      </c>
      <c r="I172" s="1" t="s">
        <v>45</v>
      </c>
      <c r="J172" s="25" t="s">
        <v>144</v>
      </c>
      <c r="K172" s="25"/>
      <c r="L172" s="20"/>
      <c r="M172" s="16">
        <v>35.99</v>
      </c>
      <c r="N172" s="18">
        <f t="shared" si="1"/>
        <v>0</v>
      </c>
    </row>
    <row r="173" spans="1:14">
      <c r="A173" s="25" t="s">
        <v>136</v>
      </c>
      <c r="B173" s="25" t="s">
        <v>136</v>
      </c>
      <c r="C173" s="25" t="s">
        <v>136</v>
      </c>
      <c r="D173" s="37" t="s">
        <v>143</v>
      </c>
      <c r="E173" s="37" t="s">
        <v>143</v>
      </c>
      <c r="F173" s="37" t="s">
        <v>143</v>
      </c>
      <c r="G173" s="37" t="s">
        <v>143</v>
      </c>
      <c r="H173" s="37" t="s">
        <v>143</v>
      </c>
      <c r="I173" s="1" t="s">
        <v>87</v>
      </c>
      <c r="J173" s="25" t="s">
        <v>144</v>
      </c>
      <c r="K173" s="25"/>
      <c r="L173" s="20"/>
      <c r="M173" s="16">
        <v>35.99</v>
      </c>
      <c r="N173" s="18">
        <f t="shared" si="1"/>
        <v>0</v>
      </c>
    </row>
    <row r="174" spans="1:14">
      <c r="A174" s="1"/>
      <c r="B174" s="1"/>
      <c r="C174" s="1"/>
      <c r="D174" s="4"/>
      <c r="E174" s="4"/>
      <c r="F174" s="4"/>
      <c r="G174" s="4"/>
      <c r="H174" s="4"/>
      <c r="I174" s="1"/>
      <c r="L174" s="20"/>
      <c r="M174" s="16"/>
      <c r="N174" s="18"/>
    </row>
    <row r="175" spans="1:14">
      <c r="A175" s="38" t="s">
        <v>28</v>
      </c>
      <c r="B175" s="38" t="s">
        <v>28</v>
      </c>
      <c r="C175" s="38" t="s">
        <v>28</v>
      </c>
      <c r="D175" s="37" t="s">
        <v>34</v>
      </c>
      <c r="E175" s="37" t="s">
        <v>34</v>
      </c>
      <c r="F175" s="37" t="s">
        <v>34</v>
      </c>
      <c r="G175" s="37" t="s">
        <v>34</v>
      </c>
      <c r="H175" s="37" t="s">
        <v>34</v>
      </c>
      <c r="I175" s="1" t="s">
        <v>40</v>
      </c>
      <c r="J175" s="25" t="s">
        <v>46</v>
      </c>
      <c r="K175" s="25"/>
      <c r="L175" s="20"/>
      <c r="M175" s="16">
        <v>35.99</v>
      </c>
      <c r="N175" s="18">
        <f t="shared" si="1"/>
        <v>0</v>
      </c>
    </row>
    <row r="176" spans="1:14">
      <c r="A176" s="38" t="s">
        <v>29</v>
      </c>
      <c r="B176" s="38" t="s">
        <v>29</v>
      </c>
      <c r="C176" s="38" t="s">
        <v>29</v>
      </c>
      <c r="D176" s="37" t="s">
        <v>35</v>
      </c>
      <c r="E176" s="37" t="s">
        <v>35</v>
      </c>
      <c r="F176" s="37" t="s">
        <v>35</v>
      </c>
      <c r="G176" s="37" t="s">
        <v>35</v>
      </c>
      <c r="H176" s="37" t="s">
        <v>35</v>
      </c>
      <c r="I176" s="1" t="s">
        <v>41</v>
      </c>
      <c r="J176" s="25" t="s">
        <v>46</v>
      </c>
      <c r="K176" s="25"/>
      <c r="L176" s="20"/>
      <c r="M176" s="16">
        <v>35.99</v>
      </c>
      <c r="N176" s="18">
        <f t="shared" si="1"/>
        <v>0</v>
      </c>
    </row>
    <row r="177" spans="1:14">
      <c r="A177" s="38" t="s">
        <v>30</v>
      </c>
      <c r="B177" s="38" t="s">
        <v>30</v>
      </c>
      <c r="C177" s="38" t="s">
        <v>30</v>
      </c>
      <c r="D177" s="37" t="s">
        <v>36</v>
      </c>
      <c r="E177" s="37" t="s">
        <v>36</v>
      </c>
      <c r="F177" s="37" t="s">
        <v>36</v>
      </c>
      <c r="G177" s="37" t="s">
        <v>36</v>
      </c>
      <c r="H177" s="37" t="s">
        <v>36</v>
      </c>
      <c r="I177" s="1" t="s">
        <v>42</v>
      </c>
      <c r="J177" s="25" t="s">
        <v>46</v>
      </c>
      <c r="K177" s="25"/>
      <c r="L177" s="20"/>
      <c r="M177" s="16">
        <v>35.99</v>
      </c>
      <c r="N177" s="18">
        <f t="shared" si="1"/>
        <v>0</v>
      </c>
    </row>
    <row r="178" spans="1:14">
      <c r="A178" s="38" t="s">
        <v>31</v>
      </c>
      <c r="B178" s="38" t="s">
        <v>31</v>
      </c>
      <c r="C178" s="38" t="s">
        <v>31</v>
      </c>
      <c r="D178" s="37" t="s">
        <v>37</v>
      </c>
      <c r="E178" s="37" t="s">
        <v>37</v>
      </c>
      <c r="F178" s="37" t="s">
        <v>37</v>
      </c>
      <c r="G178" s="37" t="s">
        <v>37</v>
      </c>
      <c r="H178" s="37" t="s">
        <v>37</v>
      </c>
      <c r="I178" s="1" t="s">
        <v>43</v>
      </c>
      <c r="J178" s="25" t="s">
        <v>46</v>
      </c>
      <c r="K178" s="25"/>
      <c r="L178" s="20"/>
      <c r="M178" s="16">
        <v>35.99</v>
      </c>
      <c r="N178" s="18">
        <f t="shared" si="1"/>
        <v>0</v>
      </c>
    </row>
    <row r="179" spans="1:14">
      <c r="A179" s="38" t="s">
        <v>32</v>
      </c>
      <c r="B179" s="38" t="s">
        <v>32</v>
      </c>
      <c r="C179" s="38" t="s">
        <v>32</v>
      </c>
      <c r="D179" s="37" t="s">
        <v>38</v>
      </c>
      <c r="E179" s="37" t="s">
        <v>38</v>
      </c>
      <c r="F179" s="37" t="s">
        <v>38</v>
      </c>
      <c r="G179" s="37" t="s">
        <v>38</v>
      </c>
      <c r="H179" s="37" t="s">
        <v>38</v>
      </c>
      <c r="I179" s="1" t="s">
        <v>44</v>
      </c>
      <c r="J179" s="25" t="s">
        <v>46</v>
      </c>
      <c r="K179" s="25"/>
      <c r="L179" s="20"/>
      <c r="M179" s="16">
        <v>35.99</v>
      </c>
      <c r="N179" s="18">
        <f t="shared" si="1"/>
        <v>0</v>
      </c>
    </row>
    <row r="180" spans="1:14">
      <c r="A180" s="38" t="s">
        <v>33</v>
      </c>
      <c r="B180" s="38" t="s">
        <v>33</v>
      </c>
      <c r="C180" s="38" t="s">
        <v>33</v>
      </c>
      <c r="D180" s="37" t="s">
        <v>39</v>
      </c>
      <c r="E180" s="37" t="s">
        <v>39</v>
      </c>
      <c r="F180" s="37" t="s">
        <v>39</v>
      </c>
      <c r="G180" s="37" t="s">
        <v>39</v>
      </c>
      <c r="H180" s="37" t="s">
        <v>39</v>
      </c>
      <c r="I180" s="1" t="s">
        <v>45</v>
      </c>
      <c r="J180" s="25" t="s">
        <v>46</v>
      </c>
      <c r="K180" s="25"/>
      <c r="L180" s="20"/>
      <c r="M180" s="16">
        <v>35.99</v>
      </c>
      <c r="N180" s="18">
        <f t="shared" si="1"/>
        <v>0</v>
      </c>
    </row>
    <row r="181" spans="1:14">
      <c r="A181" s="1"/>
      <c r="B181" s="1"/>
      <c r="C181" s="1"/>
      <c r="D181" s="4"/>
      <c r="E181" s="4"/>
      <c r="F181" s="4"/>
      <c r="G181" s="4"/>
      <c r="H181" s="4"/>
      <c r="I181" s="1"/>
      <c r="L181" s="20"/>
      <c r="M181" s="16"/>
      <c r="N181" s="18"/>
    </row>
    <row r="182" spans="1:14">
      <c r="A182" s="25" t="s">
        <v>47</v>
      </c>
      <c r="B182" s="25" t="s">
        <v>47</v>
      </c>
      <c r="C182" s="25" t="s">
        <v>47</v>
      </c>
      <c r="D182" s="37" t="s">
        <v>53</v>
      </c>
      <c r="E182" s="37" t="s">
        <v>53</v>
      </c>
      <c r="F182" s="37" t="s">
        <v>53</v>
      </c>
      <c r="G182" s="37" t="s">
        <v>53</v>
      </c>
      <c r="H182" s="37" t="s">
        <v>53</v>
      </c>
      <c r="I182" s="1" t="s">
        <v>40</v>
      </c>
      <c r="J182" s="25" t="s">
        <v>59</v>
      </c>
      <c r="K182" s="25"/>
      <c r="L182" s="20"/>
      <c r="M182" s="16">
        <v>35.99</v>
      </c>
      <c r="N182" s="18">
        <f t="shared" si="1"/>
        <v>0</v>
      </c>
    </row>
    <row r="183" spans="1:14">
      <c r="A183" s="25" t="s">
        <v>48</v>
      </c>
      <c r="B183" s="25" t="s">
        <v>48</v>
      </c>
      <c r="C183" s="25" t="s">
        <v>48</v>
      </c>
      <c r="D183" s="37" t="s">
        <v>54</v>
      </c>
      <c r="E183" s="37" t="s">
        <v>54</v>
      </c>
      <c r="F183" s="37" t="s">
        <v>54</v>
      </c>
      <c r="G183" s="37" t="s">
        <v>54</v>
      </c>
      <c r="H183" s="37" t="s">
        <v>54</v>
      </c>
      <c r="I183" s="1" t="s">
        <v>41</v>
      </c>
      <c r="J183" s="25" t="s">
        <v>59</v>
      </c>
      <c r="K183" s="25"/>
      <c r="L183" s="20"/>
      <c r="M183" s="16">
        <v>35.99</v>
      </c>
      <c r="N183" s="18">
        <f t="shared" si="1"/>
        <v>0</v>
      </c>
    </row>
    <row r="184" spans="1:14">
      <c r="A184" s="25" t="s">
        <v>49</v>
      </c>
      <c r="B184" s="25" t="s">
        <v>49</v>
      </c>
      <c r="C184" s="25" t="s">
        <v>49</v>
      </c>
      <c r="D184" s="37" t="s">
        <v>55</v>
      </c>
      <c r="E184" s="37" t="s">
        <v>55</v>
      </c>
      <c r="F184" s="37" t="s">
        <v>55</v>
      </c>
      <c r="G184" s="37" t="s">
        <v>55</v>
      </c>
      <c r="H184" s="37" t="s">
        <v>55</v>
      </c>
      <c r="I184" s="1" t="s">
        <v>42</v>
      </c>
      <c r="J184" s="25" t="s">
        <v>59</v>
      </c>
      <c r="K184" s="25"/>
      <c r="L184" s="20"/>
      <c r="M184" s="16">
        <v>35.99</v>
      </c>
      <c r="N184" s="18">
        <f t="shared" si="1"/>
        <v>0</v>
      </c>
    </row>
    <row r="185" spans="1:14">
      <c r="A185" s="25" t="s">
        <v>50</v>
      </c>
      <c r="B185" s="25" t="s">
        <v>50</v>
      </c>
      <c r="C185" s="25" t="s">
        <v>50</v>
      </c>
      <c r="D185" s="37" t="s">
        <v>56</v>
      </c>
      <c r="E185" s="37" t="s">
        <v>56</v>
      </c>
      <c r="F185" s="37" t="s">
        <v>56</v>
      </c>
      <c r="G185" s="37" t="s">
        <v>56</v>
      </c>
      <c r="H185" s="37" t="s">
        <v>56</v>
      </c>
      <c r="I185" s="1" t="s">
        <v>43</v>
      </c>
      <c r="J185" s="25" t="s">
        <v>59</v>
      </c>
      <c r="K185" s="25"/>
      <c r="L185" s="20"/>
      <c r="M185" s="16">
        <v>35.99</v>
      </c>
      <c r="N185" s="18">
        <f t="shared" si="1"/>
        <v>0</v>
      </c>
    </row>
    <row r="186" spans="1:14">
      <c r="A186" s="25" t="s">
        <v>51</v>
      </c>
      <c r="B186" s="25" t="s">
        <v>51</v>
      </c>
      <c r="C186" s="25" t="s">
        <v>51</v>
      </c>
      <c r="D186" s="37" t="s">
        <v>57</v>
      </c>
      <c r="E186" s="37" t="s">
        <v>57</v>
      </c>
      <c r="F186" s="37" t="s">
        <v>57</v>
      </c>
      <c r="G186" s="37" t="s">
        <v>57</v>
      </c>
      <c r="H186" s="37" t="s">
        <v>57</v>
      </c>
      <c r="I186" s="1" t="s">
        <v>44</v>
      </c>
      <c r="J186" s="25" t="s">
        <v>59</v>
      </c>
      <c r="K186" s="25"/>
      <c r="L186" s="20"/>
      <c r="M186" s="16">
        <v>35.99</v>
      </c>
      <c r="N186" s="18">
        <f t="shared" si="1"/>
        <v>0</v>
      </c>
    </row>
    <row r="187" spans="1:14">
      <c r="A187" s="25" t="s">
        <v>52</v>
      </c>
      <c r="B187" s="25" t="s">
        <v>52</v>
      </c>
      <c r="C187" s="25" t="s">
        <v>52</v>
      </c>
      <c r="D187" s="37" t="s">
        <v>58</v>
      </c>
      <c r="E187" s="37" t="s">
        <v>58</v>
      </c>
      <c r="F187" s="37" t="s">
        <v>58</v>
      </c>
      <c r="G187" s="37" t="s">
        <v>58</v>
      </c>
      <c r="H187" s="37" t="s">
        <v>58</v>
      </c>
      <c r="I187" s="1" t="s">
        <v>45</v>
      </c>
      <c r="J187" s="25" t="s">
        <v>59</v>
      </c>
      <c r="K187" s="25"/>
      <c r="L187" s="20"/>
      <c r="M187" s="16">
        <v>35.99</v>
      </c>
      <c r="N187" s="18">
        <f t="shared" si="1"/>
        <v>0</v>
      </c>
    </row>
    <row r="188" spans="1:14">
      <c r="A188" s="1"/>
      <c r="B188" s="1"/>
      <c r="C188" s="1"/>
      <c r="D188" s="4"/>
      <c r="E188" s="4"/>
      <c r="F188" s="4"/>
      <c r="G188" s="4"/>
      <c r="H188" s="4"/>
      <c r="I188" s="1"/>
      <c r="L188" s="20"/>
      <c r="M188" s="16"/>
      <c r="N188" s="18"/>
    </row>
    <row r="189" spans="1:14">
      <c r="A189" s="25" t="s">
        <v>60</v>
      </c>
      <c r="B189" s="25" t="s">
        <v>60</v>
      </c>
      <c r="C189" s="25" t="s">
        <v>60</v>
      </c>
      <c r="D189" s="37" t="s">
        <v>66</v>
      </c>
      <c r="E189" s="37" t="s">
        <v>66</v>
      </c>
      <c r="F189" s="37" t="s">
        <v>66</v>
      </c>
      <c r="G189" s="37" t="s">
        <v>66</v>
      </c>
      <c r="H189" s="37" t="s">
        <v>66</v>
      </c>
      <c r="I189" s="1" t="s">
        <v>40</v>
      </c>
      <c r="J189" s="25" t="s">
        <v>72</v>
      </c>
      <c r="K189" s="25"/>
      <c r="L189" s="20"/>
      <c r="M189" s="16">
        <v>35.99</v>
      </c>
      <c r="N189" s="18">
        <f t="shared" si="1"/>
        <v>0</v>
      </c>
    </row>
    <row r="190" spans="1:14">
      <c r="A190" s="25" t="s">
        <v>61</v>
      </c>
      <c r="B190" s="25" t="s">
        <v>61</v>
      </c>
      <c r="C190" s="25" t="s">
        <v>61</v>
      </c>
      <c r="D190" s="37" t="s">
        <v>67</v>
      </c>
      <c r="E190" s="37" t="s">
        <v>67</v>
      </c>
      <c r="F190" s="37" t="s">
        <v>67</v>
      </c>
      <c r="G190" s="37" t="s">
        <v>67</v>
      </c>
      <c r="H190" s="37" t="s">
        <v>67</v>
      </c>
      <c r="I190" s="1" t="s">
        <v>41</v>
      </c>
      <c r="J190" s="25" t="s">
        <v>72</v>
      </c>
      <c r="K190" s="25"/>
      <c r="L190" s="20"/>
      <c r="M190" s="16">
        <v>35.99</v>
      </c>
      <c r="N190" s="18">
        <f t="shared" si="1"/>
        <v>0</v>
      </c>
    </row>
    <row r="191" spans="1:14">
      <c r="A191" s="25" t="s">
        <v>62</v>
      </c>
      <c r="B191" s="25" t="s">
        <v>62</v>
      </c>
      <c r="C191" s="25" t="s">
        <v>62</v>
      </c>
      <c r="D191" s="37" t="s">
        <v>68</v>
      </c>
      <c r="E191" s="37" t="s">
        <v>68</v>
      </c>
      <c r="F191" s="37" t="s">
        <v>68</v>
      </c>
      <c r="G191" s="37" t="s">
        <v>68</v>
      </c>
      <c r="H191" s="37" t="s">
        <v>68</v>
      </c>
      <c r="I191" s="1" t="s">
        <v>42</v>
      </c>
      <c r="J191" s="25" t="s">
        <v>72</v>
      </c>
      <c r="K191" s="25"/>
      <c r="L191" s="20"/>
      <c r="M191" s="16">
        <v>35.99</v>
      </c>
      <c r="N191" s="18">
        <f t="shared" si="1"/>
        <v>0</v>
      </c>
    </row>
    <row r="192" spans="1:14">
      <c r="A192" s="25" t="s">
        <v>63</v>
      </c>
      <c r="B192" s="25" t="s">
        <v>63</v>
      </c>
      <c r="C192" s="25" t="s">
        <v>63</v>
      </c>
      <c r="D192" s="37" t="s">
        <v>69</v>
      </c>
      <c r="E192" s="37" t="s">
        <v>69</v>
      </c>
      <c r="F192" s="37" t="s">
        <v>69</v>
      </c>
      <c r="G192" s="37" t="s">
        <v>69</v>
      </c>
      <c r="H192" s="37" t="s">
        <v>69</v>
      </c>
      <c r="I192" s="1" t="s">
        <v>43</v>
      </c>
      <c r="J192" s="25" t="s">
        <v>72</v>
      </c>
      <c r="K192" s="25"/>
      <c r="L192" s="20"/>
      <c r="M192" s="16">
        <v>35.99</v>
      </c>
      <c r="N192" s="18">
        <f t="shared" si="1"/>
        <v>0</v>
      </c>
    </row>
    <row r="193" spans="1:14">
      <c r="A193" s="25" t="s">
        <v>64</v>
      </c>
      <c r="B193" s="25" t="s">
        <v>64</v>
      </c>
      <c r="C193" s="25" t="s">
        <v>64</v>
      </c>
      <c r="D193" s="37" t="s">
        <v>70</v>
      </c>
      <c r="E193" s="37" t="s">
        <v>70</v>
      </c>
      <c r="F193" s="37" t="s">
        <v>70</v>
      </c>
      <c r="G193" s="37" t="s">
        <v>70</v>
      </c>
      <c r="H193" s="37" t="s">
        <v>70</v>
      </c>
      <c r="I193" s="1" t="s">
        <v>44</v>
      </c>
      <c r="J193" s="25" t="s">
        <v>72</v>
      </c>
      <c r="K193" s="25"/>
      <c r="L193" s="20"/>
      <c r="M193" s="16">
        <v>35.99</v>
      </c>
      <c r="N193" s="18">
        <f t="shared" si="1"/>
        <v>0</v>
      </c>
    </row>
    <row r="194" spans="1:14">
      <c r="A194" s="25" t="s">
        <v>65</v>
      </c>
      <c r="B194" s="25" t="s">
        <v>65</v>
      </c>
      <c r="C194" s="25" t="s">
        <v>65</v>
      </c>
      <c r="D194" s="37" t="s">
        <v>71</v>
      </c>
      <c r="E194" s="37" t="s">
        <v>71</v>
      </c>
      <c r="F194" s="37" t="s">
        <v>71</v>
      </c>
      <c r="G194" s="37" t="s">
        <v>71</v>
      </c>
      <c r="H194" s="37" t="s">
        <v>71</v>
      </c>
      <c r="I194" s="1" t="s">
        <v>45</v>
      </c>
      <c r="J194" s="25" t="s">
        <v>72</v>
      </c>
      <c r="K194" s="25"/>
      <c r="L194" s="20"/>
      <c r="M194" s="16">
        <v>35.99</v>
      </c>
      <c r="N194" s="18">
        <f t="shared" si="1"/>
        <v>0</v>
      </c>
    </row>
    <row r="195" spans="1:14">
      <c r="D195" s="4"/>
      <c r="E195" s="4"/>
      <c r="F195" s="4"/>
      <c r="G195" s="4"/>
      <c r="H195" s="4"/>
      <c r="L195" s="20"/>
      <c r="M195" s="16"/>
      <c r="N195" s="18"/>
    </row>
    <row r="196" spans="1:14">
      <c r="A196" s="25" t="s">
        <v>310</v>
      </c>
      <c r="B196" s="25" t="s">
        <v>310</v>
      </c>
      <c r="C196" s="25" t="s">
        <v>310</v>
      </c>
      <c r="D196" s="37" t="s">
        <v>314</v>
      </c>
      <c r="E196" s="37" t="s">
        <v>314</v>
      </c>
      <c r="F196" s="37" t="s">
        <v>314</v>
      </c>
      <c r="G196" s="37" t="s">
        <v>314</v>
      </c>
      <c r="H196" s="37" t="s">
        <v>314</v>
      </c>
      <c r="I196" s="1">
        <v>1</v>
      </c>
      <c r="J196" s="25" t="s">
        <v>318</v>
      </c>
      <c r="K196" s="25"/>
      <c r="L196" s="20"/>
      <c r="M196" s="16">
        <v>35.99</v>
      </c>
      <c r="N196" s="18">
        <f t="shared" si="1"/>
        <v>0</v>
      </c>
    </row>
    <row r="197" spans="1:14">
      <c r="A197" s="25" t="s">
        <v>311</v>
      </c>
      <c r="B197" s="25" t="s">
        <v>311</v>
      </c>
      <c r="C197" s="25" t="s">
        <v>311</v>
      </c>
      <c r="D197" s="37" t="s">
        <v>315</v>
      </c>
      <c r="E197" s="37" t="s">
        <v>315</v>
      </c>
      <c r="F197" s="37" t="s">
        <v>315</v>
      </c>
      <c r="G197" s="37" t="s">
        <v>315</v>
      </c>
      <c r="H197" s="37" t="s">
        <v>315</v>
      </c>
      <c r="I197" s="1">
        <v>2</v>
      </c>
      <c r="J197" s="25" t="s">
        <v>318</v>
      </c>
      <c r="K197" s="25"/>
      <c r="L197" s="20"/>
      <c r="M197" s="16">
        <v>35.99</v>
      </c>
      <c r="N197" s="18">
        <f t="shared" si="1"/>
        <v>0</v>
      </c>
    </row>
    <row r="198" spans="1:14">
      <c r="A198" s="25" t="s">
        <v>312</v>
      </c>
      <c r="B198" s="25" t="s">
        <v>312</v>
      </c>
      <c r="C198" s="25" t="s">
        <v>312</v>
      </c>
      <c r="D198" s="37" t="s">
        <v>316</v>
      </c>
      <c r="E198" s="37" t="s">
        <v>316</v>
      </c>
      <c r="F198" s="37" t="s">
        <v>316</v>
      </c>
      <c r="G198" s="37" t="s">
        <v>316</v>
      </c>
      <c r="H198" s="37" t="s">
        <v>316</v>
      </c>
      <c r="I198" s="1">
        <v>3</v>
      </c>
      <c r="J198" s="25" t="s">
        <v>318</v>
      </c>
      <c r="K198" s="25"/>
      <c r="L198" s="20"/>
      <c r="M198" s="16">
        <v>35.99</v>
      </c>
      <c r="N198" s="18">
        <f t="shared" si="1"/>
        <v>0</v>
      </c>
    </row>
    <row r="199" spans="1:14">
      <c r="A199" s="25" t="s">
        <v>313</v>
      </c>
      <c r="B199" s="25" t="s">
        <v>313</v>
      </c>
      <c r="C199" s="25" t="s">
        <v>313</v>
      </c>
      <c r="D199" s="37" t="s">
        <v>317</v>
      </c>
      <c r="E199" s="37" t="s">
        <v>317</v>
      </c>
      <c r="F199" s="37" t="s">
        <v>317</v>
      </c>
      <c r="G199" s="37" t="s">
        <v>317</v>
      </c>
      <c r="H199" s="37" t="s">
        <v>317</v>
      </c>
      <c r="I199" s="1">
        <v>4</v>
      </c>
      <c r="J199" s="25" t="s">
        <v>318</v>
      </c>
      <c r="K199" s="25"/>
      <c r="L199" s="20"/>
      <c r="M199" s="16">
        <v>35.99</v>
      </c>
      <c r="N199" s="18">
        <f t="shared" si="1"/>
        <v>0</v>
      </c>
    </row>
    <row r="200" spans="1:14">
      <c r="A200" s="1"/>
      <c r="B200" s="1"/>
      <c r="C200" s="1"/>
      <c r="D200" s="1"/>
      <c r="E200" s="1"/>
      <c r="F200" s="1"/>
      <c r="G200" s="1"/>
      <c r="H200" s="1"/>
      <c r="J200" s="1"/>
      <c r="K200" s="1"/>
      <c r="M200" s="16"/>
      <c r="N200" s="11"/>
    </row>
    <row r="201" spans="1:14">
      <c r="A201" s="39" t="s">
        <v>319</v>
      </c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12"/>
    </row>
    <row r="202" spans="1:14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12"/>
    </row>
    <row r="203" spans="1:14">
      <c r="A203" s="34" t="s">
        <v>22</v>
      </c>
      <c r="B203" s="34"/>
      <c r="C203" s="34"/>
      <c r="D203" s="34" t="s">
        <v>23</v>
      </c>
      <c r="E203" s="34"/>
      <c r="F203" s="34"/>
      <c r="G203" s="34"/>
      <c r="H203" s="34"/>
      <c r="I203" s="7" t="s">
        <v>24</v>
      </c>
      <c r="J203" s="34" t="s">
        <v>25</v>
      </c>
      <c r="K203" s="34"/>
      <c r="L203" s="7" t="s">
        <v>26</v>
      </c>
      <c r="M203" s="7" t="s">
        <v>27</v>
      </c>
      <c r="N203" s="13" t="s">
        <v>446</v>
      </c>
    </row>
    <row r="204" spans="1:14">
      <c r="N204" s="11"/>
    </row>
    <row r="205" spans="1:14">
      <c r="A205" s="25" t="s">
        <v>320</v>
      </c>
      <c r="B205" s="25" t="s">
        <v>320</v>
      </c>
      <c r="C205" s="25" t="s">
        <v>320</v>
      </c>
      <c r="D205" s="37" t="s">
        <v>321</v>
      </c>
      <c r="E205" s="37" t="s">
        <v>321</v>
      </c>
      <c r="F205" s="37" t="s">
        <v>321</v>
      </c>
      <c r="G205" s="37" t="s">
        <v>321</v>
      </c>
      <c r="H205" s="37" t="s">
        <v>321</v>
      </c>
      <c r="I205" s="1" t="s">
        <v>413</v>
      </c>
      <c r="J205" s="25" t="s">
        <v>72</v>
      </c>
      <c r="K205" s="25"/>
      <c r="L205" s="20"/>
      <c r="M205" s="16">
        <v>16.75</v>
      </c>
      <c r="N205" s="18">
        <f t="shared" ref="N205:N265" si="2">(L205*M205)</f>
        <v>0</v>
      </c>
    </row>
    <row r="206" spans="1:14">
      <c r="A206" s="25" t="s">
        <v>322</v>
      </c>
      <c r="B206" s="25" t="s">
        <v>322</v>
      </c>
      <c r="C206" s="25" t="s">
        <v>322</v>
      </c>
      <c r="D206" s="37" t="s">
        <v>323</v>
      </c>
      <c r="E206" s="37" t="s">
        <v>323</v>
      </c>
      <c r="F206" s="37" t="s">
        <v>323</v>
      </c>
      <c r="G206" s="37" t="s">
        <v>323</v>
      </c>
      <c r="H206" s="37" t="s">
        <v>323</v>
      </c>
      <c r="I206" s="1" t="s">
        <v>414</v>
      </c>
      <c r="J206" s="25" t="s">
        <v>72</v>
      </c>
      <c r="K206" s="25"/>
      <c r="L206" s="20"/>
      <c r="M206" s="16">
        <v>16.75</v>
      </c>
      <c r="N206" s="18">
        <f t="shared" si="2"/>
        <v>0</v>
      </c>
    </row>
    <row r="207" spans="1:14">
      <c r="A207" s="25" t="s">
        <v>324</v>
      </c>
      <c r="B207" s="25" t="s">
        <v>324</v>
      </c>
      <c r="C207" s="25" t="s">
        <v>324</v>
      </c>
      <c r="D207" s="37" t="s">
        <v>325</v>
      </c>
      <c r="E207" s="37" t="s">
        <v>325</v>
      </c>
      <c r="F207" s="37" t="s">
        <v>325</v>
      </c>
      <c r="G207" s="37" t="s">
        <v>325</v>
      </c>
      <c r="H207" s="37" t="s">
        <v>325</v>
      </c>
      <c r="I207" s="1" t="s">
        <v>415</v>
      </c>
      <c r="J207" s="25" t="s">
        <v>72</v>
      </c>
      <c r="K207" s="25"/>
      <c r="L207" s="20"/>
      <c r="M207" s="16">
        <v>16.75</v>
      </c>
      <c r="N207" s="18">
        <f t="shared" si="2"/>
        <v>0</v>
      </c>
    </row>
    <row r="208" spans="1:14">
      <c r="A208" s="1"/>
      <c r="B208" s="1"/>
      <c r="C208" s="1"/>
      <c r="D208" s="4"/>
      <c r="E208" s="4"/>
      <c r="F208" s="4"/>
      <c r="G208" s="4"/>
      <c r="H208" s="4"/>
      <c r="I208" s="1"/>
      <c r="J208" s="1"/>
      <c r="K208" s="1"/>
      <c r="L208" s="20"/>
      <c r="M208" s="16"/>
      <c r="N208" s="18"/>
    </row>
    <row r="209" spans="1:14">
      <c r="A209" s="25" t="s">
        <v>326</v>
      </c>
      <c r="B209" s="25" t="s">
        <v>326</v>
      </c>
      <c r="C209" s="25" t="s">
        <v>326</v>
      </c>
      <c r="D209" s="37" t="s">
        <v>327</v>
      </c>
      <c r="E209" s="37" t="s">
        <v>327</v>
      </c>
      <c r="F209" s="37" t="s">
        <v>327</v>
      </c>
      <c r="G209" s="37" t="s">
        <v>327</v>
      </c>
      <c r="H209" s="37" t="s">
        <v>327</v>
      </c>
      <c r="I209" s="1" t="s">
        <v>413</v>
      </c>
      <c r="J209" s="25" t="s">
        <v>72</v>
      </c>
      <c r="K209" s="25"/>
      <c r="L209" s="20"/>
      <c r="M209" s="16">
        <v>16.75</v>
      </c>
      <c r="N209" s="18">
        <f t="shared" si="2"/>
        <v>0</v>
      </c>
    </row>
    <row r="210" spans="1:14">
      <c r="A210" s="25" t="s">
        <v>328</v>
      </c>
      <c r="B210" s="25" t="s">
        <v>328</v>
      </c>
      <c r="C210" s="25" t="s">
        <v>328</v>
      </c>
      <c r="D210" s="37" t="s">
        <v>329</v>
      </c>
      <c r="E210" s="37" t="s">
        <v>329</v>
      </c>
      <c r="F210" s="37" t="s">
        <v>329</v>
      </c>
      <c r="G210" s="37" t="s">
        <v>329</v>
      </c>
      <c r="H210" s="37" t="s">
        <v>329</v>
      </c>
      <c r="I210" s="1" t="s">
        <v>414</v>
      </c>
      <c r="J210" s="25" t="s">
        <v>72</v>
      </c>
      <c r="K210" s="25"/>
      <c r="L210" s="20"/>
      <c r="M210" s="16">
        <v>16.75</v>
      </c>
      <c r="N210" s="18">
        <f t="shared" si="2"/>
        <v>0</v>
      </c>
    </row>
    <row r="211" spans="1:14">
      <c r="A211" s="25" t="s">
        <v>330</v>
      </c>
      <c r="B211" s="25" t="s">
        <v>330</v>
      </c>
      <c r="C211" s="25" t="s">
        <v>330</v>
      </c>
      <c r="D211" s="37" t="s">
        <v>331</v>
      </c>
      <c r="E211" s="37" t="s">
        <v>331</v>
      </c>
      <c r="F211" s="37" t="s">
        <v>331</v>
      </c>
      <c r="G211" s="37" t="s">
        <v>331</v>
      </c>
      <c r="H211" s="37" t="s">
        <v>331</v>
      </c>
      <c r="I211" s="1" t="s">
        <v>415</v>
      </c>
      <c r="J211" s="25" t="s">
        <v>72</v>
      </c>
      <c r="K211" s="25"/>
      <c r="L211" s="20"/>
      <c r="M211" s="16">
        <v>16.75</v>
      </c>
      <c r="N211" s="18">
        <f t="shared" si="2"/>
        <v>0</v>
      </c>
    </row>
    <row r="212" spans="1:14">
      <c r="A212" s="1"/>
      <c r="B212" s="1"/>
      <c r="C212" s="1"/>
      <c r="D212" s="4"/>
      <c r="E212" s="4"/>
      <c r="F212" s="4"/>
      <c r="G212" s="4"/>
      <c r="H212" s="4"/>
      <c r="I212" s="1"/>
      <c r="J212" s="1"/>
      <c r="K212" s="1"/>
      <c r="L212" s="20"/>
      <c r="M212" s="16"/>
      <c r="N212" s="18"/>
    </row>
    <row r="213" spans="1:14">
      <c r="A213" s="25" t="s">
        <v>332</v>
      </c>
      <c r="B213" s="25" t="s">
        <v>332</v>
      </c>
      <c r="C213" s="25" t="s">
        <v>332</v>
      </c>
      <c r="D213" s="37" t="s">
        <v>333</v>
      </c>
      <c r="E213" s="37" t="s">
        <v>333</v>
      </c>
      <c r="F213" s="37" t="s">
        <v>333</v>
      </c>
      <c r="G213" s="37" t="s">
        <v>333</v>
      </c>
      <c r="H213" s="37" t="s">
        <v>333</v>
      </c>
      <c r="I213" s="1" t="s">
        <v>413</v>
      </c>
      <c r="J213" s="25" t="s">
        <v>72</v>
      </c>
      <c r="K213" s="25"/>
      <c r="L213" s="20"/>
      <c r="M213" s="16">
        <v>16.75</v>
      </c>
      <c r="N213" s="18">
        <f t="shared" si="2"/>
        <v>0</v>
      </c>
    </row>
    <row r="214" spans="1:14">
      <c r="A214" s="25" t="s">
        <v>334</v>
      </c>
      <c r="B214" s="25" t="s">
        <v>334</v>
      </c>
      <c r="C214" s="25" t="s">
        <v>334</v>
      </c>
      <c r="D214" s="37" t="s">
        <v>335</v>
      </c>
      <c r="E214" s="37" t="s">
        <v>335</v>
      </c>
      <c r="F214" s="37" t="s">
        <v>335</v>
      </c>
      <c r="G214" s="37" t="s">
        <v>335</v>
      </c>
      <c r="H214" s="37" t="s">
        <v>335</v>
      </c>
      <c r="I214" s="1" t="s">
        <v>414</v>
      </c>
      <c r="J214" s="25" t="s">
        <v>72</v>
      </c>
      <c r="K214" s="25"/>
      <c r="L214" s="20"/>
      <c r="M214" s="16">
        <v>16.75</v>
      </c>
      <c r="N214" s="18">
        <f t="shared" si="2"/>
        <v>0</v>
      </c>
    </row>
    <row r="215" spans="1:14">
      <c r="A215" s="25" t="s">
        <v>336</v>
      </c>
      <c r="B215" s="25" t="s">
        <v>336</v>
      </c>
      <c r="C215" s="25" t="s">
        <v>336</v>
      </c>
      <c r="D215" s="37" t="s">
        <v>337</v>
      </c>
      <c r="E215" s="37" t="s">
        <v>337</v>
      </c>
      <c r="F215" s="37" t="s">
        <v>337</v>
      </c>
      <c r="G215" s="37" t="s">
        <v>337</v>
      </c>
      <c r="H215" s="37" t="s">
        <v>337</v>
      </c>
      <c r="I215" s="1" t="s">
        <v>415</v>
      </c>
      <c r="J215" s="25" t="s">
        <v>72</v>
      </c>
      <c r="K215" s="25"/>
      <c r="L215" s="20"/>
      <c r="M215" s="16">
        <v>16.75</v>
      </c>
      <c r="N215" s="18">
        <f t="shared" si="2"/>
        <v>0</v>
      </c>
    </row>
    <row r="216" spans="1:14">
      <c r="A216" s="1"/>
      <c r="B216" s="1"/>
      <c r="C216" s="1"/>
      <c r="D216" s="4"/>
      <c r="E216" s="4"/>
      <c r="F216" s="4"/>
      <c r="G216" s="4"/>
      <c r="H216" s="4"/>
      <c r="I216" s="1"/>
      <c r="J216" s="1"/>
      <c r="K216" s="1"/>
      <c r="L216" s="20"/>
      <c r="M216" s="16"/>
      <c r="N216" s="18"/>
    </row>
    <row r="217" spans="1:14">
      <c r="A217" s="25" t="s">
        <v>338</v>
      </c>
      <c r="B217" s="25" t="s">
        <v>338</v>
      </c>
      <c r="C217" s="25" t="s">
        <v>338</v>
      </c>
      <c r="D217" s="37" t="s">
        <v>339</v>
      </c>
      <c r="E217" s="37" t="s">
        <v>339</v>
      </c>
      <c r="F217" s="37" t="s">
        <v>339</v>
      </c>
      <c r="G217" s="37" t="s">
        <v>339</v>
      </c>
      <c r="H217" s="37" t="s">
        <v>339</v>
      </c>
      <c r="I217" s="1" t="s">
        <v>413</v>
      </c>
      <c r="J217" s="25" t="s">
        <v>72</v>
      </c>
      <c r="K217" s="25"/>
      <c r="L217" s="20"/>
      <c r="M217" s="16">
        <v>16.75</v>
      </c>
      <c r="N217" s="18">
        <f t="shared" si="2"/>
        <v>0</v>
      </c>
    </row>
    <row r="218" spans="1:14">
      <c r="A218" s="25" t="s">
        <v>340</v>
      </c>
      <c r="B218" s="25" t="s">
        <v>340</v>
      </c>
      <c r="C218" s="25" t="s">
        <v>340</v>
      </c>
      <c r="D218" s="37" t="s">
        <v>341</v>
      </c>
      <c r="E218" s="37" t="s">
        <v>341</v>
      </c>
      <c r="F218" s="37" t="s">
        <v>341</v>
      </c>
      <c r="G218" s="37" t="s">
        <v>341</v>
      </c>
      <c r="H218" s="37" t="s">
        <v>341</v>
      </c>
      <c r="I218" s="1" t="s">
        <v>414</v>
      </c>
      <c r="J218" s="25" t="s">
        <v>72</v>
      </c>
      <c r="K218" s="25"/>
      <c r="L218" s="20"/>
      <c r="M218" s="16">
        <v>16.75</v>
      </c>
      <c r="N218" s="18">
        <f t="shared" si="2"/>
        <v>0</v>
      </c>
    </row>
    <row r="219" spans="1:14">
      <c r="A219" s="25" t="s">
        <v>342</v>
      </c>
      <c r="B219" s="25" t="s">
        <v>342</v>
      </c>
      <c r="C219" s="25" t="s">
        <v>342</v>
      </c>
      <c r="D219" s="37" t="s">
        <v>343</v>
      </c>
      <c r="E219" s="37" t="s">
        <v>343</v>
      </c>
      <c r="F219" s="37" t="s">
        <v>343</v>
      </c>
      <c r="G219" s="37" t="s">
        <v>343</v>
      </c>
      <c r="H219" s="37" t="s">
        <v>343</v>
      </c>
      <c r="I219" s="1" t="s">
        <v>415</v>
      </c>
      <c r="J219" s="25" t="s">
        <v>72</v>
      </c>
      <c r="K219" s="25"/>
      <c r="L219" s="20"/>
      <c r="M219" s="16">
        <v>16.75</v>
      </c>
      <c r="N219" s="18">
        <f t="shared" si="2"/>
        <v>0</v>
      </c>
    </row>
    <row r="220" spans="1:14">
      <c r="A220" s="1"/>
      <c r="B220" s="1"/>
      <c r="C220" s="1"/>
      <c r="D220" s="4"/>
      <c r="E220" s="4"/>
      <c r="F220" s="4"/>
      <c r="G220" s="4"/>
      <c r="H220" s="4"/>
      <c r="I220" s="1"/>
      <c r="J220" s="1"/>
      <c r="K220" s="1"/>
      <c r="L220" s="20"/>
      <c r="M220" s="16"/>
      <c r="N220" s="18"/>
    </row>
    <row r="221" spans="1:14">
      <c r="A221" s="25" t="s">
        <v>344</v>
      </c>
      <c r="B221" s="25" t="s">
        <v>344</v>
      </c>
      <c r="C221" s="25" t="s">
        <v>344</v>
      </c>
      <c r="D221" s="37" t="s">
        <v>347</v>
      </c>
      <c r="E221" s="37" t="s">
        <v>347</v>
      </c>
      <c r="F221" s="37" t="s">
        <v>347</v>
      </c>
      <c r="G221" s="37" t="s">
        <v>347</v>
      </c>
      <c r="H221" s="37" t="s">
        <v>347</v>
      </c>
      <c r="I221" s="1" t="s">
        <v>413</v>
      </c>
      <c r="J221" s="25" t="s">
        <v>72</v>
      </c>
      <c r="K221" s="25"/>
      <c r="L221" s="20"/>
      <c r="M221" s="16">
        <v>16.75</v>
      </c>
      <c r="N221" s="18">
        <f t="shared" si="2"/>
        <v>0</v>
      </c>
    </row>
    <row r="222" spans="1:14">
      <c r="A222" s="25" t="s">
        <v>345</v>
      </c>
      <c r="B222" s="25" t="s">
        <v>345</v>
      </c>
      <c r="C222" s="25" t="s">
        <v>345</v>
      </c>
      <c r="D222" s="37" t="s">
        <v>348</v>
      </c>
      <c r="E222" s="37" t="s">
        <v>348</v>
      </c>
      <c r="F222" s="37" t="s">
        <v>348</v>
      </c>
      <c r="G222" s="37" t="s">
        <v>348</v>
      </c>
      <c r="H222" s="37" t="s">
        <v>348</v>
      </c>
      <c r="I222" s="1" t="s">
        <v>414</v>
      </c>
      <c r="J222" s="25" t="s">
        <v>72</v>
      </c>
      <c r="K222" s="25"/>
      <c r="L222" s="20"/>
      <c r="M222" s="16">
        <v>16.75</v>
      </c>
      <c r="N222" s="18">
        <f t="shared" si="2"/>
        <v>0</v>
      </c>
    </row>
    <row r="223" spans="1:14">
      <c r="A223" s="25" t="s">
        <v>346</v>
      </c>
      <c r="B223" s="25" t="s">
        <v>346</v>
      </c>
      <c r="C223" s="25" t="s">
        <v>346</v>
      </c>
      <c r="D223" s="37" t="s">
        <v>349</v>
      </c>
      <c r="E223" s="37" t="s">
        <v>349</v>
      </c>
      <c r="F223" s="37" t="s">
        <v>349</v>
      </c>
      <c r="G223" s="37" t="s">
        <v>349</v>
      </c>
      <c r="H223" s="37" t="s">
        <v>349</v>
      </c>
      <c r="I223" s="1" t="s">
        <v>415</v>
      </c>
      <c r="J223" s="25" t="s">
        <v>72</v>
      </c>
      <c r="K223" s="25"/>
      <c r="L223" s="20"/>
      <c r="M223" s="16">
        <v>16.75</v>
      </c>
      <c r="N223" s="18">
        <f t="shared" si="2"/>
        <v>0</v>
      </c>
    </row>
    <row r="224" spans="1:14">
      <c r="A224" s="1"/>
      <c r="B224" s="1"/>
      <c r="C224" s="1"/>
      <c r="D224" s="4"/>
      <c r="E224" s="4"/>
      <c r="F224" s="4"/>
      <c r="G224" s="4"/>
      <c r="H224" s="4"/>
      <c r="I224" s="1"/>
      <c r="J224" s="1"/>
      <c r="K224" s="1"/>
      <c r="L224" s="20"/>
      <c r="M224" s="16"/>
      <c r="N224" s="18"/>
    </row>
    <row r="225" spans="1:14">
      <c r="A225" s="25" t="s">
        <v>350</v>
      </c>
      <c r="B225" s="25" t="s">
        <v>350</v>
      </c>
      <c r="C225" s="25" t="s">
        <v>350</v>
      </c>
      <c r="D225" s="37" t="s">
        <v>353</v>
      </c>
      <c r="E225" s="37" t="s">
        <v>353</v>
      </c>
      <c r="F225" s="37" t="s">
        <v>353</v>
      </c>
      <c r="G225" s="37" t="s">
        <v>353</v>
      </c>
      <c r="H225" s="37" t="s">
        <v>353</v>
      </c>
      <c r="I225" s="1" t="s">
        <v>413</v>
      </c>
      <c r="J225" s="25" t="s">
        <v>72</v>
      </c>
      <c r="K225" s="25"/>
      <c r="L225" s="20"/>
      <c r="M225" s="16">
        <v>16.75</v>
      </c>
      <c r="N225" s="18">
        <f t="shared" si="2"/>
        <v>0</v>
      </c>
    </row>
    <row r="226" spans="1:14">
      <c r="A226" s="25" t="s">
        <v>351</v>
      </c>
      <c r="B226" s="25" t="s">
        <v>351</v>
      </c>
      <c r="C226" s="25" t="s">
        <v>351</v>
      </c>
      <c r="D226" s="37" t="s">
        <v>354</v>
      </c>
      <c r="E226" s="37" t="s">
        <v>354</v>
      </c>
      <c r="F226" s="37" t="s">
        <v>354</v>
      </c>
      <c r="G226" s="37" t="s">
        <v>354</v>
      </c>
      <c r="H226" s="37" t="s">
        <v>354</v>
      </c>
      <c r="I226" s="1" t="s">
        <v>414</v>
      </c>
      <c r="J226" s="25" t="s">
        <v>72</v>
      </c>
      <c r="K226" s="25"/>
      <c r="L226" s="20"/>
      <c r="M226" s="16">
        <v>16.75</v>
      </c>
      <c r="N226" s="18">
        <f t="shared" si="2"/>
        <v>0</v>
      </c>
    </row>
    <row r="227" spans="1:14">
      <c r="A227" s="25" t="s">
        <v>352</v>
      </c>
      <c r="B227" s="25" t="s">
        <v>352</v>
      </c>
      <c r="C227" s="25" t="s">
        <v>352</v>
      </c>
      <c r="D227" s="37" t="s">
        <v>355</v>
      </c>
      <c r="E227" s="37" t="s">
        <v>355</v>
      </c>
      <c r="F227" s="37" t="s">
        <v>355</v>
      </c>
      <c r="G227" s="37" t="s">
        <v>355</v>
      </c>
      <c r="H227" s="37" t="s">
        <v>355</v>
      </c>
      <c r="I227" s="1" t="s">
        <v>415</v>
      </c>
      <c r="J227" s="25" t="s">
        <v>72</v>
      </c>
      <c r="K227" s="25"/>
      <c r="L227" s="20"/>
      <c r="M227" s="16">
        <v>16.75</v>
      </c>
      <c r="N227" s="18">
        <f t="shared" si="2"/>
        <v>0</v>
      </c>
    </row>
    <row r="228" spans="1:14">
      <c r="A228" s="1"/>
      <c r="B228" s="1"/>
      <c r="C228" s="1"/>
      <c r="D228" s="4"/>
      <c r="E228" s="4"/>
      <c r="F228" s="4"/>
      <c r="G228" s="4"/>
      <c r="H228" s="4"/>
      <c r="I228" s="1"/>
      <c r="J228" s="1"/>
      <c r="K228" s="1"/>
      <c r="L228" s="20"/>
      <c r="M228" s="16"/>
      <c r="N228" s="18"/>
    </row>
    <row r="229" spans="1:14">
      <c r="A229" s="25" t="s">
        <v>356</v>
      </c>
      <c r="B229" s="25" t="s">
        <v>356</v>
      </c>
      <c r="C229" s="25" t="s">
        <v>356</v>
      </c>
      <c r="D229" s="37" t="s">
        <v>359</v>
      </c>
      <c r="E229" s="37" t="s">
        <v>359</v>
      </c>
      <c r="F229" s="37" t="s">
        <v>359</v>
      </c>
      <c r="G229" s="37" t="s">
        <v>359</v>
      </c>
      <c r="H229" s="37" t="s">
        <v>359</v>
      </c>
      <c r="I229" s="1" t="s">
        <v>413</v>
      </c>
      <c r="J229" s="25" t="s">
        <v>59</v>
      </c>
      <c r="K229" s="25"/>
      <c r="L229" s="20"/>
      <c r="M229" s="16">
        <v>16.75</v>
      </c>
      <c r="N229" s="18">
        <f t="shared" si="2"/>
        <v>0</v>
      </c>
    </row>
    <row r="230" spans="1:14">
      <c r="A230" s="25" t="s">
        <v>357</v>
      </c>
      <c r="B230" s="25" t="s">
        <v>357</v>
      </c>
      <c r="C230" s="25" t="s">
        <v>357</v>
      </c>
      <c r="D230" s="37" t="s">
        <v>360</v>
      </c>
      <c r="E230" s="37" t="s">
        <v>360</v>
      </c>
      <c r="F230" s="37" t="s">
        <v>360</v>
      </c>
      <c r="G230" s="37" t="s">
        <v>360</v>
      </c>
      <c r="H230" s="37" t="s">
        <v>360</v>
      </c>
      <c r="I230" s="1" t="s">
        <v>414</v>
      </c>
      <c r="J230" s="25" t="s">
        <v>59</v>
      </c>
      <c r="K230" s="25"/>
      <c r="L230" s="20"/>
      <c r="M230" s="16">
        <v>16.75</v>
      </c>
      <c r="N230" s="18">
        <f t="shared" si="2"/>
        <v>0</v>
      </c>
    </row>
    <row r="231" spans="1:14">
      <c r="A231" s="25" t="s">
        <v>358</v>
      </c>
      <c r="B231" s="25" t="s">
        <v>358</v>
      </c>
      <c r="C231" s="25" t="s">
        <v>358</v>
      </c>
      <c r="D231" s="37" t="s">
        <v>361</v>
      </c>
      <c r="E231" s="37" t="s">
        <v>361</v>
      </c>
      <c r="F231" s="37" t="s">
        <v>361</v>
      </c>
      <c r="G231" s="37" t="s">
        <v>361</v>
      </c>
      <c r="H231" s="37" t="s">
        <v>361</v>
      </c>
      <c r="I231" s="1" t="s">
        <v>415</v>
      </c>
      <c r="J231" s="25" t="s">
        <v>59</v>
      </c>
      <c r="K231" s="25"/>
      <c r="L231" s="20"/>
      <c r="M231" s="16">
        <v>16.75</v>
      </c>
      <c r="N231" s="18">
        <f t="shared" si="2"/>
        <v>0</v>
      </c>
    </row>
    <row r="232" spans="1:14">
      <c r="A232" s="1"/>
      <c r="B232" s="1"/>
      <c r="C232" s="1"/>
      <c r="D232" s="4"/>
      <c r="E232" s="4"/>
      <c r="F232" s="4"/>
      <c r="G232" s="4"/>
      <c r="H232" s="4"/>
      <c r="I232" s="1"/>
      <c r="J232" s="1"/>
      <c r="K232" s="1"/>
      <c r="L232" s="20"/>
      <c r="M232" s="16"/>
      <c r="N232" s="18"/>
    </row>
    <row r="233" spans="1:14">
      <c r="A233" s="25" t="s">
        <v>362</v>
      </c>
      <c r="B233" s="25" t="s">
        <v>362</v>
      </c>
      <c r="C233" s="25" t="s">
        <v>362</v>
      </c>
      <c r="D233" s="37" t="s">
        <v>365</v>
      </c>
      <c r="E233" s="37" t="s">
        <v>365</v>
      </c>
      <c r="F233" s="37" t="s">
        <v>365</v>
      </c>
      <c r="G233" s="37" t="s">
        <v>365</v>
      </c>
      <c r="H233" s="37" t="s">
        <v>365</v>
      </c>
      <c r="I233" s="1" t="s">
        <v>413</v>
      </c>
      <c r="J233" s="25" t="s">
        <v>59</v>
      </c>
      <c r="K233" s="25"/>
      <c r="L233" s="20"/>
      <c r="M233" s="16">
        <v>16.75</v>
      </c>
      <c r="N233" s="18">
        <f t="shared" si="2"/>
        <v>0</v>
      </c>
    </row>
    <row r="234" spans="1:14">
      <c r="A234" s="25" t="s">
        <v>363</v>
      </c>
      <c r="B234" s="25" t="s">
        <v>363</v>
      </c>
      <c r="C234" s="25" t="s">
        <v>363</v>
      </c>
      <c r="D234" s="37" t="s">
        <v>366</v>
      </c>
      <c r="E234" s="37" t="s">
        <v>366</v>
      </c>
      <c r="F234" s="37" t="s">
        <v>366</v>
      </c>
      <c r="G234" s="37" t="s">
        <v>366</v>
      </c>
      <c r="H234" s="37" t="s">
        <v>366</v>
      </c>
      <c r="I234" s="1" t="s">
        <v>414</v>
      </c>
      <c r="J234" s="25" t="s">
        <v>59</v>
      </c>
      <c r="K234" s="25"/>
      <c r="L234" s="20"/>
      <c r="M234" s="16">
        <v>16.75</v>
      </c>
      <c r="N234" s="18">
        <f t="shared" si="2"/>
        <v>0</v>
      </c>
    </row>
    <row r="235" spans="1:14">
      <c r="A235" s="25" t="s">
        <v>364</v>
      </c>
      <c r="B235" s="25" t="s">
        <v>364</v>
      </c>
      <c r="C235" s="25" t="s">
        <v>364</v>
      </c>
      <c r="D235" s="37" t="s">
        <v>367</v>
      </c>
      <c r="E235" s="37" t="s">
        <v>367</v>
      </c>
      <c r="F235" s="37" t="s">
        <v>367</v>
      </c>
      <c r="G235" s="37" t="s">
        <v>367</v>
      </c>
      <c r="H235" s="37" t="s">
        <v>367</v>
      </c>
      <c r="I235" s="1" t="s">
        <v>415</v>
      </c>
      <c r="J235" s="25" t="s">
        <v>59</v>
      </c>
      <c r="K235" s="25"/>
      <c r="L235" s="20"/>
      <c r="M235" s="16">
        <v>16.75</v>
      </c>
      <c r="N235" s="18">
        <f t="shared" si="2"/>
        <v>0</v>
      </c>
    </row>
    <row r="236" spans="1:14">
      <c r="A236" s="1"/>
      <c r="B236" s="1"/>
      <c r="C236" s="1"/>
      <c r="D236" s="4"/>
      <c r="E236" s="4"/>
      <c r="F236" s="4"/>
      <c r="G236" s="4"/>
      <c r="H236" s="4"/>
      <c r="I236" s="1"/>
      <c r="J236" s="1"/>
      <c r="K236" s="1"/>
      <c r="L236" s="20"/>
      <c r="M236" s="16"/>
      <c r="N236" s="18"/>
    </row>
    <row r="237" spans="1:14">
      <c r="A237" s="25" t="s">
        <v>368</v>
      </c>
      <c r="B237" s="25" t="s">
        <v>368</v>
      </c>
      <c r="C237" s="25" t="s">
        <v>368</v>
      </c>
      <c r="D237" s="37" t="s">
        <v>371</v>
      </c>
      <c r="E237" s="37" t="s">
        <v>371</v>
      </c>
      <c r="F237" s="37" t="s">
        <v>371</v>
      </c>
      <c r="G237" s="37" t="s">
        <v>371</v>
      </c>
      <c r="H237" s="37" t="s">
        <v>371</v>
      </c>
      <c r="I237" s="1" t="s">
        <v>413</v>
      </c>
      <c r="J237" s="25" t="s">
        <v>217</v>
      </c>
      <c r="K237" s="25"/>
      <c r="L237" s="20"/>
      <c r="M237" s="16">
        <v>16.75</v>
      </c>
      <c r="N237" s="18">
        <f t="shared" si="2"/>
        <v>0</v>
      </c>
    </row>
    <row r="238" spans="1:14">
      <c r="A238" s="25" t="s">
        <v>369</v>
      </c>
      <c r="B238" s="25" t="s">
        <v>369</v>
      </c>
      <c r="C238" s="25" t="s">
        <v>369</v>
      </c>
      <c r="D238" s="37" t="s">
        <v>372</v>
      </c>
      <c r="E238" s="37" t="s">
        <v>372</v>
      </c>
      <c r="F238" s="37" t="s">
        <v>372</v>
      </c>
      <c r="G238" s="37" t="s">
        <v>372</v>
      </c>
      <c r="H238" s="37" t="s">
        <v>372</v>
      </c>
      <c r="I238" s="1" t="s">
        <v>414</v>
      </c>
      <c r="J238" s="25" t="s">
        <v>217</v>
      </c>
      <c r="K238" s="25"/>
      <c r="L238" s="20"/>
      <c r="M238" s="16">
        <v>16.75</v>
      </c>
      <c r="N238" s="18">
        <f t="shared" si="2"/>
        <v>0</v>
      </c>
    </row>
    <row r="239" spans="1:14">
      <c r="A239" s="25" t="s">
        <v>370</v>
      </c>
      <c r="B239" s="25" t="s">
        <v>370</v>
      </c>
      <c r="C239" s="25" t="s">
        <v>370</v>
      </c>
      <c r="D239" s="37" t="s">
        <v>373</v>
      </c>
      <c r="E239" s="37" t="s">
        <v>373</v>
      </c>
      <c r="F239" s="37" t="s">
        <v>373</v>
      </c>
      <c r="G239" s="37" t="s">
        <v>373</v>
      </c>
      <c r="H239" s="37" t="s">
        <v>373</v>
      </c>
      <c r="I239" s="1" t="s">
        <v>415</v>
      </c>
      <c r="J239" s="25" t="s">
        <v>217</v>
      </c>
      <c r="K239" s="25"/>
      <c r="L239" s="20"/>
      <c r="M239" s="16">
        <v>16.75</v>
      </c>
      <c r="N239" s="18">
        <f t="shared" si="2"/>
        <v>0</v>
      </c>
    </row>
    <row r="240" spans="1:14">
      <c r="A240" s="1"/>
      <c r="B240" s="1"/>
      <c r="C240" s="1"/>
      <c r="D240" s="4"/>
      <c r="E240" s="4"/>
      <c r="F240" s="4"/>
      <c r="G240" s="4"/>
      <c r="H240" s="4"/>
      <c r="I240" s="1"/>
      <c r="J240" s="1"/>
      <c r="K240" s="1"/>
      <c r="L240" s="20"/>
      <c r="M240" s="16"/>
      <c r="N240" s="18"/>
    </row>
    <row r="241" spans="1:14">
      <c r="A241" s="25" t="s">
        <v>374</v>
      </c>
      <c r="B241" s="25" t="s">
        <v>374</v>
      </c>
      <c r="C241" s="25" t="s">
        <v>374</v>
      </c>
      <c r="D241" s="37" t="s">
        <v>377</v>
      </c>
      <c r="E241" s="37" t="s">
        <v>377</v>
      </c>
      <c r="F241" s="37" t="s">
        <v>377</v>
      </c>
      <c r="G241" s="37" t="s">
        <v>377</v>
      </c>
      <c r="H241" s="37" t="s">
        <v>377</v>
      </c>
      <c r="I241" s="1" t="s">
        <v>413</v>
      </c>
      <c r="J241" s="25" t="s">
        <v>217</v>
      </c>
      <c r="K241" s="25"/>
      <c r="L241" s="20"/>
      <c r="M241" s="16">
        <v>16.75</v>
      </c>
      <c r="N241" s="18">
        <f t="shared" si="2"/>
        <v>0</v>
      </c>
    </row>
    <row r="242" spans="1:14">
      <c r="A242" s="25" t="s">
        <v>375</v>
      </c>
      <c r="B242" s="25" t="s">
        <v>375</v>
      </c>
      <c r="C242" s="25" t="s">
        <v>375</v>
      </c>
      <c r="D242" s="37" t="s">
        <v>378</v>
      </c>
      <c r="E242" s="37" t="s">
        <v>378</v>
      </c>
      <c r="F242" s="37" t="s">
        <v>378</v>
      </c>
      <c r="G242" s="37" t="s">
        <v>378</v>
      </c>
      <c r="H242" s="37" t="s">
        <v>378</v>
      </c>
      <c r="I242" s="1" t="s">
        <v>414</v>
      </c>
      <c r="J242" s="25" t="s">
        <v>217</v>
      </c>
      <c r="K242" s="25"/>
      <c r="L242" s="20"/>
      <c r="M242" s="16">
        <v>16.75</v>
      </c>
      <c r="N242" s="18">
        <f t="shared" si="2"/>
        <v>0</v>
      </c>
    </row>
    <row r="243" spans="1:14">
      <c r="A243" s="25" t="s">
        <v>376</v>
      </c>
      <c r="B243" s="25" t="s">
        <v>376</v>
      </c>
      <c r="C243" s="25" t="s">
        <v>376</v>
      </c>
      <c r="D243" s="37" t="s">
        <v>379</v>
      </c>
      <c r="E243" s="37" t="s">
        <v>379</v>
      </c>
      <c r="F243" s="37" t="s">
        <v>379</v>
      </c>
      <c r="G243" s="37" t="s">
        <v>379</v>
      </c>
      <c r="H243" s="37" t="s">
        <v>379</v>
      </c>
      <c r="I243" s="1" t="s">
        <v>415</v>
      </c>
      <c r="J243" s="25" t="s">
        <v>217</v>
      </c>
      <c r="K243" s="25"/>
      <c r="L243" s="20"/>
      <c r="M243" s="16">
        <v>16.75</v>
      </c>
      <c r="N243" s="18">
        <f t="shared" si="2"/>
        <v>0</v>
      </c>
    </row>
    <row r="244" spans="1:14">
      <c r="A244" s="1"/>
      <c r="B244" s="1"/>
      <c r="C244" s="1"/>
      <c r="D244" s="4"/>
      <c r="E244" s="4"/>
      <c r="F244" s="4"/>
      <c r="G244" s="4"/>
      <c r="H244" s="4"/>
      <c r="I244" s="1"/>
      <c r="J244" s="1"/>
      <c r="K244" s="1"/>
      <c r="L244" s="20"/>
      <c r="M244" s="16"/>
      <c r="N244" s="18"/>
    </row>
    <row r="245" spans="1:14">
      <c r="A245" s="25" t="s">
        <v>380</v>
      </c>
      <c r="B245" s="25" t="s">
        <v>380</v>
      </c>
      <c r="C245" s="25" t="s">
        <v>380</v>
      </c>
      <c r="D245" s="37" t="s">
        <v>382</v>
      </c>
      <c r="E245" s="37" t="s">
        <v>382</v>
      </c>
      <c r="F245" s="37" t="s">
        <v>382</v>
      </c>
      <c r="G245" s="37" t="s">
        <v>382</v>
      </c>
      <c r="H245" s="37" t="s">
        <v>382</v>
      </c>
      <c r="I245" s="1">
        <v>1</v>
      </c>
      <c r="J245" s="25" t="s">
        <v>59</v>
      </c>
      <c r="K245" s="25"/>
      <c r="L245" s="20"/>
      <c r="M245" s="16">
        <v>16.75</v>
      </c>
      <c r="N245" s="18">
        <f t="shared" si="2"/>
        <v>0</v>
      </c>
    </row>
    <row r="246" spans="1:14">
      <c r="A246" s="25" t="s">
        <v>381</v>
      </c>
      <c r="B246" s="25" t="s">
        <v>381</v>
      </c>
      <c r="C246" s="25" t="s">
        <v>381</v>
      </c>
      <c r="D246" s="37" t="s">
        <v>383</v>
      </c>
      <c r="E246" s="37" t="s">
        <v>383</v>
      </c>
      <c r="F246" s="37" t="s">
        <v>383</v>
      </c>
      <c r="G246" s="37" t="s">
        <v>383</v>
      </c>
      <c r="H246" s="37" t="s">
        <v>383</v>
      </c>
      <c r="I246" s="1">
        <v>2</v>
      </c>
      <c r="J246" s="25" t="s">
        <v>59</v>
      </c>
      <c r="K246" s="25"/>
      <c r="L246" s="20"/>
      <c r="M246" s="16">
        <v>16.75</v>
      </c>
      <c r="N246" s="18">
        <f t="shared" si="2"/>
        <v>0</v>
      </c>
    </row>
    <row r="247" spans="1:14">
      <c r="A247" s="1"/>
      <c r="B247" s="1"/>
      <c r="C247" s="1"/>
      <c r="D247" s="4"/>
      <c r="E247" s="4"/>
      <c r="F247" s="4"/>
      <c r="G247" s="4"/>
      <c r="H247" s="4"/>
      <c r="I247" s="1"/>
      <c r="J247" s="1"/>
      <c r="K247" s="1"/>
      <c r="L247" s="20"/>
      <c r="M247" s="16"/>
      <c r="N247" s="18"/>
    </row>
    <row r="248" spans="1:14">
      <c r="A248" s="25" t="s">
        <v>385</v>
      </c>
      <c r="B248" s="25" t="s">
        <v>385</v>
      </c>
      <c r="C248" s="25" t="s">
        <v>385</v>
      </c>
      <c r="D248" s="37" t="s">
        <v>387</v>
      </c>
      <c r="E248" s="37" t="s">
        <v>387</v>
      </c>
      <c r="F248" s="37" t="s">
        <v>387</v>
      </c>
      <c r="G248" s="37" t="s">
        <v>387</v>
      </c>
      <c r="H248" s="37" t="s">
        <v>387</v>
      </c>
      <c r="I248" s="1">
        <v>1</v>
      </c>
      <c r="J248" s="25" t="s">
        <v>384</v>
      </c>
      <c r="K248" s="25"/>
      <c r="L248" s="20"/>
      <c r="M248" s="16">
        <v>16.75</v>
      </c>
      <c r="N248" s="18">
        <f t="shared" si="2"/>
        <v>0</v>
      </c>
    </row>
    <row r="249" spans="1:14">
      <c r="A249" s="25" t="s">
        <v>386</v>
      </c>
      <c r="B249" s="25" t="s">
        <v>386</v>
      </c>
      <c r="C249" s="25" t="s">
        <v>386</v>
      </c>
      <c r="D249" s="37" t="s">
        <v>388</v>
      </c>
      <c r="E249" s="37" t="s">
        <v>388</v>
      </c>
      <c r="F249" s="37" t="s">
        <v>388</v>
      </c>
      <c r="G249" s="37" t="s">
        <v>388</v>
      </c>
      <c r="H249" s="37" t="s">
        <v>388</v>
      </c>
      <c r="I249" s="1">
        <v>2</v>
      </c>
      <c r="J249" s="25" t="s">
        <v>384</v>
      </c>
      <c r="K249" s="25"/>
      <c r="L249" s="20"/>
      <c r="M249" s="16">
        <v>16.75</v>
      </c>
      <c r="N249" s="18">
        <f t="shared" si="2"/>
        <v>0</v>
      </c>
    </row>
    <row r="250" spans="1:14">
      <c r="A250" s="1"/>
      <c r="B250" s="1"/>
      <c r="C250" s="1"/>
      <c r="D250" s="4"/>
      <c r="E250" s="4"/>
      <c r="F250" s="4"/>
      <c r="G250" s="4"/>
      <c r="H250" s="4"/>
      <c r="I250" s="1"/>
      <c r="J250" s="1"/>
      <c r="K250" s="1"/>
      <c r="L250" s="20"/>
      <c r="M250" s="16"/>
      <c r="N250" s="18"/>
    </row>
    <row r="251" spans="1:14">
      <c r="A251" s="25" t="s">
        <v>389</v>
      </c>
      <c r="B251" s="25" t="s">
        <v>389</v>
      </c>
      <c r="C251" s="25" t="s">
        <v>389</v>
      </c>
      <c r="D251" s="37" t="s">
        <v>392</v>
      </c>
      <c r="E251" s="37" t="s">
        <v>392</v>
      </c>
      <c r="F251" s="37" t="s">
        <v>392</v>
      </c>
      <c r="G251" s="37" t="s">
        <v>392</v>
      </c>
      <c r="H251" s="37" t="s">
        <v>392</v>
      </c>
      <c r="I251" s="1" t="s">
        <v>413</v>
      </c>
      <c r="J251" s="25" t="s">
        <v>59</v>
      </c>
      <c r="K251" s="25"/>
      <c r="L251" s="20"/>
      <c r="M251" s="16">
        <v>16.75</v>
      </c>
      <c r="N251" s="18">
        <f t="shared" si="2"/>
        <v>0</v>
      </c>
    </row>
    <row r="252" spans="1:14">
      <c r="A252" s="25" t="s">
        <v>390</v>
      </c>
      <c r="B252" s="25" t="s">
        <v>390</v>
      </c>
      <c r="C252" s="25" t="s">
        <v>390</v>
      </c>
      <c r="D252" s="37" t="s">
        <v>393</v>
      </c>
      <c r="E252" s="37" t="s">
        <v>393</v>
      </c>
      <c r="F252" s="37" t="s">
        <v>393</v>
      </c>
      <c r="G252" s="37" t="s">
        <v>393</v>
      </c>
      <c r="H252" s="37" t="s">
        <v>393</v>
      </c>
      <c r="I252" s="1" t="s">
        <v>414</v>
      </c>
      <c r="J252" s="25" t="s">
        <v>59</v>
      </c>
      <c r="K252" s="25"/>
      <c r="L252" s="20"/>
      <c r="M252" s="16">
        <v>16.75</v>
      </c>
      <c r="N252" s="18">
        <f t="shared" si="2"/>
        <v>0</v>
      </c>
    </row>
    <row r="253" spans="1:14">
      <c r="A253" s="25" t="s">
        <v>391</v>
      </c>
      <c r="B253" s="25" t="s">
        <v>391</v>
      </c>
      <c r="C253" s="25" t="s">
        <v>391</v>
      </c>
      <c r="D253" s="37" t="s">
        <v>394</v>
      </c>
      <c r="E253" s="37" t="s">
        <v>394</v>
      </c>
      <c r="F253" s="37" t="s">
        <v>394</v>
      </c>
      <c r="G253" s="37" t="s">
        <v>394</v>
      </c>
      <c r="H253" s="37" t="s">
        <v>394</v>
      </c>
      <c r="I253" s="1" t="s">
        <v>415</v>
      </c>
      <c r="J253" s="25" t="s">
        <v>59</v>
      </c>
      <c r="K253" s="25"/>
      <c r="L253" s="20"/>
      <c r="M253" s="16">
        <v>16.75</v>
      </c>
      <c r="N253" s="18">
        <f t="shared" si="2"/>
        <v>0</v>
      </c>
    </row>
    <row r="254" spans="1:14">
      <c r="A254" s="1"/>
      <c r="B254" s="1"/>
      <c r="C254" s="1"/>
      <c r="D254" s="4"/>
      <c r="E254" s="4"/>
      <c r="F254" s="4"/>
      <c r="G254" s="4"/>
      <c r="H254" s="4"/>
      <c r="I254" s="1"/>
      <c r="J254" s="1"/>
      <c r="K254" s="1"/>
      <c r="L254" s="20"/>
      <c r="M254" s="16"/>
      <c r="N254" s="18"/>
    </row>
    <row r="255" spans="1:14">
      <c r="A255" s="25" t="s">
        <v>395</v>
      </c>
      <c r="B255" s="25" t="s">
        <v>395</v>
      </c>
      <c r="C255" s="25" t="s">
        <v>395</v>
      </c>
      <c r="D255" s="37" t="s">
        <v>398</v>
      </c>
      <c r="E255" s="37" t="s">
        <v>398</v>
      </c>
      <c r="F255" s="37" t="s">
        <v>398</v>
      </c>
      <c r="G255" s="37" t="s">
        <v>398</v>
      </c>
      <c r="H255" s="37" t="s">
        <v>398</v>
      </c>
      <c r="I255" s="1" t="s">
        <v>413</v>
      </c>
      <c r="J255" s="25" t="s">
        <v>59</v>
      </c>
      <c r="K255" s="25"/>
      <c r="L255" s="20"/>
      <c r="M255" s="16">
        <v>16.75</v>
      </c>
      <c r="N255" s="18">
        <f t="shared" si="2"/>
        <v>0</v>
      </c>
    </row>
    <row r="256" spans="1:14">
      <c r="A256" s="25" t="s">
        <v>396</v>
      </c>
      <c r="B256" s="25" t="s">
        <v>396</v>
      </c>
      <c r="C256" s="25" t="s">
        <v>396</v>
      </c>
      <c r="D256" s="37" t="s">
        <v>399</v>
      </c>
      <c r="E256" s="37" t="s">
        <v>399</v>
      </c>
      <c r="F256" s="37" t="s">
        <v>399</v>
      </c>
      <c r="G256" s="37" t="s">
        <v>399</v>
      </c>
      <c r="H256" s="37" t="s">
        <v>399</v>
      </c>
      <c r="I256" s="1" t="s">
        <v>414</v>
      </c>
      <c r="J256" s="25" t="s">
        <v>59</v>
      </c>
      <c r="K256" s="25"/>
      <c r="L256" s="20"/>
      <c r="M256" s="16">
        <v>16.75</v>
      </c>
      <c r="N256" s="18">
        <f t="shared" si="2"/>
        <v>0</v>
      </c>
    </row>
    <row r="257" spans="1:14">
      <c r="A257" s="25" t="s">
        <v>397</v>
      </c>
      <c r="B257" s="25" t="s">
        <v>397</v>
      </c>
      <c r="C257" s="25" t="s">
        <v>397</v>
      </c>
      <c r="D257" s="37" t="s">
        <v>400</v>
      </c>
      <c r="E257" s="37" t="s">
        <v>400</v>
      </c>
      <c r="F257" s="37" t="s">
        <v>400</v>
      </c>
      <c r="G257" s="37" t="s">
        <v>400</v>
      </c>
      <c r="H257" s="37" t="s">
        <v>400</v>
      </c>
      <c r="I257" s="1" t="s">
        <v>415</v>
      </c>
      <c r="J257" s="25" t="s">
        <v>59</v>
      </c>
      <c r="K257" s="25"/>
      <c r="L257" s="20"/>
      <c r="M257" s="16">
        <v>16.75</v>
      </c>
      <c r="N257" s="18">
        <f t="shared" si="2"/>
        <v>0</v>
      </c>
    </row>
    <row r="258" spans="1:14">
      <c r="A258" s="1"/>
      <c r="B258" s="1"/>
      <c r="C258" s="1"/>
      <c r="D258" s="4"/>
      <c r="E258" s="4"/>
      <c r="F258" s="4"/>
      <c r="G258" s="4"/>
      <c r="H258" s="4"/>
      <c r="I258" s="1"/>
      <c r="J258" s="1"/>
      <c r="K258" s="1"/>
      <c r="L258" s="20"/>
      <c r="M258" s="16"/>
      <c r="N258" s="18"/>
    </row>
    <row r="259" spans="1:14">
      <c r="A259" s="25" t="s">
        <v>401</v>
      </c>
      <c r="B259" s="25" t="s">
        <v>401</v>
      </c>
      <c r="C259" s="25" t="s">
        <v>401</v>
      </c>
      <c r="D259" s="37" t="s">
        <v>404</v>
      </c>
      <c r="E259" s="37" t="s">
        <v>404</v>
      </c>
      <c r="F259" s="37" t="s">
        <v>404</v>
      </c>
      <c r="G259" s="37" t="s">
        <v>404</v>
      </c>
      <c r="H259" s="37" t="s">
        <v>404</v>
      </c>
      <c r="I259" s="1" t="s">
        <v>413</v>
      </c>
      <c r="J259" s="25" t="s">
        <v>217</v>
      </c>
      <c r="K259" s="25"/>
      <c r="L259" s="20"/>
      <c r="M259" s="16">
        <v>16.75</v>
      </c>
      <c r="N259" s="18">
        <f t="shared" si="2"/>
        <v>0</v>
      </c>
    </row>
    <row r="260" spans="1:14">
      <c r="A260" s="25" t="s">
        <v>402</v>
      </c>
      <c r="B260" s="25" t="s">
        <v>402</v>
      </c>
      <c r="C260" s="25" t="s">
        <v>402</v>
      </c>
      <c r="D260" s="37" t="s">
        <v>405</v>
      </c>
      <c r="E260" s="37" t="s">
        <v>405</v>
      </c>
      <c r="F260" s="37" t="s">
        <v>405</v>
      </c>
      <c r="G260" s="37" t="s">
        <v>405</v>
      </c>
      <c r="H260" s="37" t="s">
        <v>405</v>
      </c>
      <c r="I260" s="1" t="s">
        <v>414</v>
      </c>
      <c r="J260" s="25" t="s">
        <v>217</v>
      </c>
      <c r="K260" s="25"/>
      <c r="L260" s="20"/>
      <c r="M260" s="16">
        <v>16.75</v>
      </c>
      <c r="N260" s="18">
        <f t="shared" si="2"/>
        <v>0</v>
      </c>
    </row>
    <row r="261" spans="1:14">
      <c r="A261" s="25" t="s">
        <v>403</v>
      </c>
      <c r="B261" s="25" t="s">
        <v>403</v>
      </c>
      <c r="C261" s="25" t="s">
        <v>403</v>
      </c>
      <c r="D261" s="37" t="s">
        <v>406</v>
      </c>
      <c r="E261" s="37" t="s">
        <v>406</v>
      </c>
      <c r="F261" s="37" t="s">
        <v>406</v>
      </c>
      <c r="G261" s="37" t="s">
        <v>406</v>
      </c>
      <c r="H261" s="37" t="s">
        <v>406</v>
      </c>
      <c r="I261" s="1" t="s">
        <v>415</v>
      </c>
      <c r="J261" s="25" t="s">
        <v>217</v>
      </c>
      <c r="K261" s="25"/>
      <c r="L261" s="20"/>
      <c r="M261" s="16">
        <v>16.75</v>
      </c>
      <c r="N261" s="18">
        <f t="shared" si="2"/>
        <v>0</v>
      </c>
    </row>
    <row r="262" spans="1:14">
      <c r="A262" s="1"/>
      <c r="B262" s="1"/>
      <c r="C262" s="1"/>
      <c r="D262" s="4"/>
      <c r="E262" s="4"/>
      <c r="F262" s="4"/>
      <c r="G262" s="4"/>
      <c r="H262" s="4"/>
      <c r="I262" s="1"/>
      <c r="J262" s="1"/>
      <c r="K262" s="1"/>
      <c r="L262" s="20"/>
      <c r="M262" s="16"/>
      <c r="N262" s="18"/>
    </row>
    <row r="263" spans="1:14">
      <c r="A263" s="25" t="s">
        <v>407</v>
      </c>
      <c r="B263" s="25" t="s">
        <v>407</v>
      </c>
      <c r="C263" s="25" t="s">
        <v>407</v>
      </c>
      <c r="D263" s="37" t="s">
        <v>410</v>
      </c>
      <c r="E263" s="37" t="s">
        <v>410</v>
      </c>
      <c r="F263" s="37" t="s">
        <v>410</v>
      </c>
      <c r="G263" s="37" t="s">
        <v>410</v>
      </c>
      <c r="H263" s="37" t="s">
        <v>410</v>
      </c>
      <c r="I263" s="1" t="s">
        <v>413</v>
      </c>
      <c r="J263" s="25" t="s">
        <v>217</v>
      </c>
      <c r="K263" s="25"/>
      <c r="L263" s="20"/>
      <c r="M263" s="16">
        <v>16.75</v>
      </c>
      <c r="N263" s="18">
        <f t="shared" si="2"/>
        <v>0</v>
      </c>
    </row>
    <row r="264" spans="1:14">
      <c r="A264" s="25" t="s">
        <v>408</v>
      </c>
      <c r="B264" s="25" t="s">
        <v>408</v>
      </c>
      <c r="C264" s="25" t="s">
        <v>408</v>
      </c>
      <c r="D264" s="37" t="s">
        <v>411</v>
      </c>
      <c r="E264" s="37" t="s">
        <v>411</v>
      </c>
      <c r="F264" s="37" t="s">
        <v>411</v>
      </c>
      <c r="G264" s="37" t="s">
        <v>411</v>
      </c>
      <c r="H264" s="37" t="s">
        <v>411</v>
      </c>
      <c r="I264" s="1" t="s">
        <v>414</v>
      </c>
      <c r="J264" s="25" t="s">
        <v>217</v>
      </c>
      <c r="K264" s="25"/>
      <c r="L264" s="20"/>
      <c r="M264" s="16">
        <v>16.75</v>
      </c>
      <c r="N264" s="18">
        <f t="shared" si="2"/>
        <v>0</v>
      </c>
    </row>
    <row r="265" spans="1:14">
      <c r="A265" s="25" t="s">
        <v>409</v>
      </c>
      <c r="B265" s="25" t="s">
        <v>409</v>
      </c>
      <c r="C265" s="25" t="s">
        <v>409</v>
      </c>
      <c r="D265" s="37" t="s">
        <v>412</v>
      </c>
      <c r="E265" s="37" t="s">
        <v>412</v>
      </c>
      <c r="F265" s="37" t="s">
        <v>412</v>
      </c>
      <c r="G265" s="37" t="s">
        <v>412</v>
      </c>
      <c r="H265" s="37" t="s">
        <v>412</v>
      </c>
      <c r="I265" s="1" t="s">
        <v>415</v>
      </c>
      <c r="J265" s="25" t="s">
        <v>217</v>
      </c>
      <c r="K265" s="25"/>
      <c r="L265" s="20"/>
      <c r="M265" s="16">
        <v>16.75</v>
      </c>
      <c r="N265" s="18">
        <f t="shared" si="2"/>
        <v>0</v>
      </c>
    </row>
    <row r="266" spans="1:14">
      <c r="N266" s="11"/>
    </row>
    <row r="267" spans="1:14">
      <c r="A267" s="39" t="s">
        <v>416</v>
      </c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12"/>
    </row>
    <row r="268" spans="1:14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12"/>
    </row>
    <row r="269" spans="1:14">
      <c r="A269" s="34" t="s">
        <v>22</v>
      </c>
      <c r="B269" s="34"/>
      <c r="C269" s="34"/>
      <c r="D269" s="34" t="s">
        <v>23</v>
      </c>
      <c r="E269" s="34"/>
      <c r="F269" s="34"/>
      <c r="G269" s="34"/>
      <c r="H269" s="34"/>
      <c r="I269" s="6" t="s">
        <v>24</v>
      </c>
      <c r="J269" s="34" t="s">
        <v>25</v>
      </c>
      <c r="K269" s="34"/>
      <c r="L269" s="6" t="s">
        <v>26</v>
      </c>
      <c r="M269" s="6" t="s">
        <v>27</v>
      </c>
      <c r="N269" s="14" t="s">
        <v>446</v>
      </c>
    </row>
    <row r="270" spans="1:14">
      <c r="N270" s="11"/>
    </row>
    <row r="271" spans="1:14">
      <c r="A271" s="25" t="s">
        <v>417</v>
      </c>
      <c r="B271" s="25" t="s">
        <v>417</v>
      </c>
      <c r="C271" s="25" t="s">
        <v>417</v>
      </c>
      <c r="D271" s="40" t="s">
        <v>420</v>
      </c>
      <c r="E271" s="40" t="s">
        <v>420</v>
      </c>
      <c r="F271" s="40" t="s">
        <v>420</v>
      </c>
      <c r="G271" s="40" t="s">
        <v>420</v>
      </c>
      <c r="H271" s="40" t="s">
        <v>420</v>
      </c>
      <c r="I271" s="1" t="s">
        <v>413</v>
      </c>
      <c r="J271" s="25" t="s">
        <v>217</v>
      </c>
      <c r="K271" s="25"/>
      <c r="L271" s="20"/>
      <c r="M271" s="16">
        <v>18.75</v>
      </c>
      <c r="N271" s="18">
        <f t="shared" ref="N271:N284" si="3">(L271*M271)</f>
        <v>0</v>
      </c>
    </row>
    <row r="272" spans="1:14">
      <c r="A272" s="25" t="s">
        <v>418</v>
      </c>
      <c r="B272" s="25" t="s">
        <v>418</v>
      </c>
      <c r="C272" s="25" t="s">
        <v>418</v>
      </c>
      <c r="D272" s="40" t="s">
        <v>421</v>
      </c>
      <c r="E272" s="40" t="s">
        <v>421</v>
      </c>
      <c r="F272" s="40" t="s">
        <v>421</v>
      </c>
      <c r="G272" s="40" t="s">
        <v>421</v>
      </c>
      <c r="H272" s="40" t="s">
        <v>421</v>
      </c>
      <c r="I272" s="1" t="s">
        <v>414</v>
      </c>
      <c r="J272" s="25" t="s">
        <v>217</v>
      </c>
      <c r="K272" s="25"/>
      <c r="L272" s="20"/>
      <c r="M272" s="16">
        <v>18.75</v>
      </c>
      <c r="N272" s="18">
        <f t="shared" si="3"/>
        <v>0</v>
      </c>
    </row>
    <row r="273" spans="1:14">
      <c r="A273" s="25" t="s">
        <v>419</v>
      </c>
      <c r="B273" s="25" t="s">
        <v>419</v>
      </c>
      <c r="C273" s="25" t="s">
        <v>419</v>
      </c>
      <c r="D273" s="40" t="s">
        <v>422</v>
      </c>
      <c r="E273" s="40" t="s">
        <v>422</v>
      </c>
      <c r="F273" s="40" t="s">
        <v>422</v>
      </c>
      <c r="G273" s="40" t="s">
        <v>422</v>
      </c>
      <c r="H273" s="40" t="s">
        <v>422</v>
      </c>
      <c r="I273" s="1" t="s">
        <v>415</v>
      </c>
      <c r="J273" s="25" t="s">
        <v>217</v>
      </c>
      <c r="K273" s="25"/>
      <c r="L273" s="20"/>
      <c r="M273" s="16">
        <v>18.75</v>
      </c>
      <c r="N273" s="18">
        <f t="shared" si="3"/>
        <v>0</v>
      </c>
    </row>
    <row r="274" spans="1:14">
      <c r="A274" s="1"/>
      <c r="B274" s="1"/>
      <c r="C274" s="1"/>
      <c r="I274" s="1"/>
      <c r="J274" s="1"/>
      <c r="K274" s="1"/>
      <c r="L274" s="20"/>
      <c r="M274" s="16"/>
      <c r="N274" s="18"/>
    </row>
    <row r="275" spans="1:14">
      <c r="A275" s="25" t="s">
        <v>424</v>
      </c>
      <c r="B275" s="25" t="s">
        <v>424</v>
      </c>
      <c r="C275" s="25" t="s">
        <v>424</v>
      </c>
      <c r="D275" s="40" t="s">
        <v>427</v>
      </c>
      <c r="E275" s="40" t="s">
        <v>427</v>
      </c>
      <c r="F275" s="40" t="s">
        <v>427</v>
      </c>
      <c r="G275" s="40" t="s">
        <v>427</v>
      </c>
      <c r="H275" s="40" t="s">
        <v>427</v>
      </c>
      <c r="I275" s="1" t="s">
        <v>413</v>
      </c>
      <c r="J275" s="25" t="s">
        <v>72</v>
      </c>
      <c r="K275" s="25"/>
      <c r="L275" s="20"/>
      <c r="M275" s="16">
        <v>18.75</v>
      </c>
      <c r="N275" s="18">
        <f t="shared" si="3"/>
        <v>0</v>
      </c>
    </row>
    <row r="276" spans="1:14">
      <c r="A276" s="25" t="s">
        <v>425</v>
      </c>
      <c r="B276" s="25" t="s">
        <v>425</v>
      </c>
      <c r="C276" s="25" t="s">
        <v>425</v>
      </c>
      <c r="D276" s="40" t="s">
        <v>428</v>
      </c>
      <c r="E276" s="40" t="s">
        <v>428</v>
      </c>
      <c r="F276" s="40" t="s">
        <v>428</v>
      </c>
      <c r="G276" s="40" t="s">
        <v>428</v>
      </c>
      <c r="H276" s="40" t="s">
        <v>428</v>
      </c>
      <c r="I276" s="1" t="s">
        <v>414</v>
      </c>
      <c r="J276" s="25" t="s">
        <v>72</v>
      </c>
      <c r="K276" s="25"/>
      <c r="L276" s="20"/>
      <c r="M276" s="16">
        <v>18.75</v>
      </c>
      <c r="N276" s="18">
        <f t="shared" si="3"/>
        <v>0</v>
      </c>
    </row>
    <row r="277" spans="1:14">
      <c r="A277" s="25" t="s">
        <v>426</v>
      </c>
      <c r="B277" s="25" t="s">
        <v>426</v>
      </c>
      <c r="C277" s="25" t="s">
        <v>426</v>
      </c>
      <c r="D277" s="40" t="s">
        <v>429</v>
      </c>
      <c r="E277" s="40" t="s">
        <v>429</v>
      </c>
      <c r="F277" s="40" t="s">
        <v>429</v>
      </c>
      <c r="G277" s="40" t="s">
        <v>429</v>
      </c>
      <c r="H277" s="40" t="s">
        <v>429</v>
      </c>
      <c r="I277" s="1" t="s">
        <v>415</v>
      </c>
      <c r="J277" s="25" t="s">
        <v>72</v>
      </c>
      <c r="K277" s="25"/>
      <c r="L277" s="20"/>
      <c r="M277" s="16">
        <v>18.75</v>
      </c>
      <c r="N277" s="18">
        <f t="shared" si="3"/>
        <v>0</v>
      </c>
    </row>
    <row r="278" spans="1:14">
      <c r="A278" s="1"/>
      <c r="B278" s="1"/>
      <c r="C278" s="1"/>
      <c r="I278" s="1"/>
      <c r="J278" s="1"/>
      <c r="K278" s="1"/>
      <c r="L278" s="20"/>
      <c r="M278" s="16"/>
      <c r="N278" s="18"/>
    </row>
    <row r="279" spans="1:14">
      <c r="A279" s="25" t="s">
        <v>430</v>
      </c>
      <c r="B279" s="25" t="s">
        <v>430</v>
      </c>
      <c r="C279" s="25" t="s">
        <v>430</v>
      </c>
      <c r="D279" s="40" t="s">
        <v>433</v>
      </c>
      <c r="E279" s="40" t="s">
        <v>433</v>
      </c>
      <c r="F279" s="40" t="s">
        <v>433</v>
      </c>
      <c r="G279" s="40" t="s">
        <v>433</v>
      </c>
      <c r="H279" s="40" t="s">
        <v>433</v>
      </c>
      <c r="I279" s="1" t="s">
        <v>413</v>
      </c>
      <c r="J279" s="25" t="s">
        <v>144</v>
      </c>
      <c r="K279" s="25"/>
      <c r="L279" s="20"/>
      <c r="M279" s="16">
        <v>18.75</v>
      </c>
      <c r="N279" s="18">
        <f t="shared" si="3"/>
        <v>0</v>
      </c>
    </row>
    <row r="280" spans="1:14">
      <c r="A280" s="25" t="s">
        <v>431</v>
      </c>
      <c r="B280" s="25" t="s">
        <v>431</v>
      </c>
      <c r="C280" s="25" t="s">
        <v>431</v>
      </c>
      <c r="D280" s="40" t="s">
        <v>434</v>
      </c>
      <c r="E280" s="40" t="s">
        <v>434</v>
      </c>
      <c r="F280" s="40" t="s">
        <v>434</v>
      </c>
      <c r="G280" s="40" t="s">
        <v>434</v>
      </c>
      <c r="H280" s="40" t="s">
        <v>434</v>
      </c>
      <c r="I280" s="1" t="s">
        <v>414</v>
      </c>
      <c r="J280" s="25" t="s">
        <v>144</v>
      </c>
      <c r="K280" s="25"/>
      <c r="L280" s="20"/>
      <c r="M280" s="16">
        <v>18.75</v>
      </c>
      <c r="N280" s="18">
        <f t="shared" si="3"/>
        <v>0</v>
      </c>
    </row>
    <row r="281" spans="1:14">
      <c r="A281" s="25" t="s">
        <v>432</v>
      </c>
      <c r="B281" s="25" t="s">
        <v>432</v>
      </c>
      <c r="C281" s="25" t="s">
        <v>432</v>
      </c>
      <c r="D281" s="40" t="s">
        <v>435</v>
      </c>
      <c r="E281" s="40" t="s">
        <v>435</v>
      </c>
      <c r="F281" s="40" t="s">
        <v>435</v>
      </c>
      <c r="G281" s="40" t="s">
        <v>435</v>
      </c>
      <c r="H281" s="40" t="s">
        <v>435</v>
      </c>
      <c r="I281" s="1" t="s">
        <v>415</v>
      </c>
      <c r="J281" s="25" t="s">
        <v>144</v>
      </c>
      <c r="K281" s="25"/>
      <c r="L281" s="20"/>
      <c r="M281" s="16">
        <v>18.75</v>
      </c>
      <c r="N281" s="18">
        <f t="shared" si="3"/>
        <v>0</v>
      </c>
    </row>
    <row r="282" spans="1:14">
      <c r="A282" s="1"/>
      <c r="B282" s="1"/>
      <c r="C282" s="1"/>
      <c r="I282" s="1"/>
      <c r="J282" s="1"/>
      <c r="K282" s="1"/>
      <c r="L282" s="20"/>
      <c r="M282" s="16"/>
      <c r="N282" s="18"/>
    </row>
    <row r="283" spans="1:14">
      <c r="A283" s="25" t="s">
        <v>436</v>
      </c>
      <c r="B283" s="25" t="s">
        <v>436</v>
      </c>
      <c r="C283" s="25" t="s">
        <v>436</v>
      </c>
      <c r="D283" s="40" t="s">
        <v>439</v>
      </c>
      <c r="E283" s="40" t="s">
        <v>439</v>
      </c>
      <c r="F283" s="40" t="s">
        <v>439</v>
      </c>
      <c r="G283" s="40" t="s">
        <v>439</v>
      </c>
      <c r="H283" s="40" t="s">
        <v>439</v>
      </c>
      <c r="I283" s="1" t="s">
        <v>413</v>
      </c>
      <c r="J283" s="25" t="s">
        <v>423</v>
      </c>
      <c r="K283" s="25"/>
      <c r="L283" s="20"/>
      <c r="M283" s="16">
        <v>18.75</v>
      </c>
      <c r="N283" s="18">
        <f t="shared" si="3"/>
        <v>0</v>
      </c>
    </row>
    <row r="284" spans="1:14">
      <c r="A284" s="25" t="s">
        <v>437</v>
      </c>
      <c r="B284" s="25" t="s">
        <v>437</v>
      </c>
      <c r="C284" s="25" t="s">
        <v>437</v>
      </c>
      <c r="D284" s="40" t="s">
        <v>440</v>
      </c>
      <c r="E284" s="40" t="s">
        <v>440</v>
      </c>
      <c r="F284" s="40" t="s">
        <v>440</v>
      </c>
      <c r="G284" s="40" t="s">
        <v>440</v>
      </c>
      <c r="H284" s="40" t="s">
        <v>440</v>
      </c>
      <c r="I284" s="1" t="s">
        <v>414</v>
      </c>
      <c r="J284" s="25" t="s">
        <v>423</v>
      </c>
      <c r="K284" s="25"/>
      <c r="L284" s="20"/>
      <c r="M284" s="16">
        <v>18.75</v>
      </c>
      <c r="N284" s="18">
        <f t="shared" si="3"/>
        <v>0</v>
      </c>
    </row>
    <row r="285" spans="1:14">
      <c r="A285" s="25" t="s">
        <v>438</v>
      </c>
      <c r="B285" s="25" t="s">
        <v>438</v>
      </c>
      <c r="C285" s="25" t="s">
        <v>438</v>
      </c>
      <c r="D285" s="40" t="s">
        <v>441</v>
      </c>
      <c r="E285" s="40" t="s">
        <v>441</v>
      </c>
      <c r="F285" s="40" t="s">
        <v>441</v>
      </c>
      <c r="G285" s="40" t="s">
        <v>441</v>
      </c>
      <c r="H285" s="40" t="s">
        <v>441</v>
      </c>
      <c r="I285" s="1" t="s">
        <v>415</v>
      </c>
      <c r="J285" s="25" t="s">
        <v>423</v>
      </c>
      <c r="K285" s="25"/>
      <c r="L285" s="20"/>
      <c r="M285" s="16">
        <v>18.75</v>
      </c>
      <c r="N285" s="18">
        <f>(L285*M285)</f>
        <v>0</v>
      </c>
    </row>
    <row r="286" spans="1:14">
      <c r="N286" s="11"/>
    </row>
    <row r="287" spans="1:14">
      <c r="A287" s="39" t="s">
        <v>442</v>
      </c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12"/>
    </row>
    <row r="288" spans="1:14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12"/>
    </row>
    <row r="289" spans="1:15">
      <c r="A289" s="34" t="s">
        <v>22</v>
      </c>
      <c r="B289" s="34"/>
      <c r="C289" s="34"/>
      <c r="D289" s="34" t="s">
        <v>23</v>
      </c>
      <c r="E289" s="34"/>
      <c r="F289" s="34"/>
      <c r="G289" s="34"/>
      <c r="H289" s="34"/>
      <c r="I289" s="6"/>
      <c r="J289" s="6"/>
      <c r="K289" s="6"/>
      <c r="L289" s="6" t="s">
        <v>26</v>
      </c>
      <c r="M289" s="6" t="s">
        <v>27</v>
      </c>
      <c r="N289" s="15" t="s">
        <v>446</v>
      </c>
    </row>
    <row r="290" spans="1:15">
      <c r="N290" s="11"/>
    </row>
    <row r="291" spans="1:15">
      <c r="A291" s="40" t="s">
        <v>3</v>
      </c>
      <c r="B291" s="40" t="s">
        <v>3</v>
      </c>
      <c r="C291" s="40" t="s">
        <v>3</v>
      </c>
      <c r="D291" s="40" t="s">
        <v>443</v>
      </c>
      <c r="E291" s="40" t="s">
        <v>443</v>
      </c>
      <c r="F291" s="40" t="s">
        <v>443</v>
      </c>
      <c r="G291" s="40" t="s">
        <v>443</v>
      </c>
      <c r="H291" s="40" t="s">
        <v>443</v>
      </c>
      <c r="L291" s="20"/>
      <c r="M291" s="16">
        <v>413.35</v>
      </c>
      <c r="N291" s="17">
        <f>(L291*M291)</f>
        <v>0</v>
      </c>
    </row>
    <row r="292" spans="1:15">
      <c r="A292" s="40" t="s">
        <v>4</v>
      </c>
      <c r="B292" s="40" t="s">
        <v>4</v>
      </c>
      <c r="C292" s="40" t="s">
        <v>4</v>
      </c>
      <c r="D292" s="40" t="s">
        <v>5</v>
      </c>
      <c r="E292" s="40" t="s">
        <v>5</v>
      </c>
      <c r="F292" s="40" t="s">
        <v>5</v>
      </c>
      <c r="G292" s="40" t="s">
        <v>5</v>
      </c>
      <c r="H292" s="40" t="s">
        <v>5</v>
      </c>
      <c r="L292" s="20"/>
      <c r="M292" s="16">
        <v>86.75</v>
      </c>
      <c r="N292" s="17">
        <f>(L292*M292)</f>
        <v>0</v>
      </c>
    </row>
    <row r="296" spans="1:15" ht="13.8" thickBot="1">
      <c r="O296" s="19" t="s">
        <v>458</v>
      </c>
    </row>
    <row r="297" spans="1:15" ht="13.2" customHeight="1" thickTop="1" thickBot="1">
      <c r="A297" s="60" t="s">
        <v>454</v>
      </c>
      <c r="B297" s="60"/>
      <c r="C297" s="60"/>
      <c r="D297" s="60"/>
      <c r="E297" s="60"/>
      <c r="F297" s="60"/>
      <c r="G297" s="60"/>
      <c r="H297" s="60"/>
      <c r="I297" s="60"/>
      <c r="J297" s="61"/>
      <c r="K297" s="58" t="s">
        <v>452</v>
      </c>
      <c r="L297" s="59"/>
      <c r="M297" s="48">
        <f>SUM(N32:N286)</f>
        <v>0</v>
      </c>
      <c r="N297" s="49"/>
      <c r="O297" s="22">
        <f>M297*0.1</f>
        <v>0</v>
      </c>
    </row>
    <row r="298" spans="1:15" ht="13.2" customHeight="1" thickBot="1">
      <c r="A298" s="62"/>
      <c r="B298" s="62"/>
      <c r="C298" s="62"/>
      <c r="D298" s="62"/>
      <c r="E298" s="62"/>
      <c r="F298" s="62"/>
      <c r="G298" s="62"/>
      <c r="H298" s="62"/>
      <c r="I298" s="62"/>
      <c r="J298" s="63"/>
      <c r="K298" s="42"/>
      <c r="L298" s="43"/>
      <c r="M298" s="50"/>
      <c r="N298" s="51"/>
      <c r="O298" s="22"/>
    </row>
    <row r="299" spans="1:15" ht="13.2" customHeight="1">
      <c r="A299" s="62" t="s">
        <v>455</v>
      </c>
      <c r="B299" s="62"/>
      <c r="C299" s="62"/>
      <c r="D299" s="62"/>
      <c r="E299" s="62"/>
      <c r="F299" s="62"/>
      <c r="G299" s="62"/>
      <c r="H299" s="62"/>
      <c r="I299" s="62"/>
      <c r="J299" s="63"/>
      <c r="K299" s="66" t="s">
        <v>453</v>
      </c>
      <c r="L299" s="67"/>
      <c r="M299" s="70">
        <f>SUM(N291:N292)</f>
        <v>0</v>
      </c>
      <c r="N299" s="71"/>
      <c r="O299" s="22">
        <f>M299*0.21</f>
        <v>0</v>
      </c>
    </row>
    <row r="300" spans="1:15" ht="13.2" customHeight="1" thickBot="1">
      <c r="A300" s="62"/>
      <c r="B300" s="62"/>
      <c r="C300" s="62"/>
      <c r="D300" s="62"/>
      <c r="E300" s="62"/>
      <c r="F300" s="62"/>
      <c r="G300" s="62"/>
      <c r="H300" s="62"/>
      <c r="I300" s="62"/>
      <c r="J300" s="63"/>
      <c r="K300" s="68"/>
      <c r="L300" s="69"/>
      <c r="M300" s="72"/>
      <c r="N300" s="73"/>
      <c r="O300" s="22"/>
    </row>
    <row r="301" spans="1:15" ht="13.8" thickBot="1">
      <c r="A301" s="64" t="s">
        <v>449</v>
      </c>
      <c r="B301" s="64"/>
      <c r="C301" s="64"/>
      <c r="D301" s="64"/>
      <c r="E301" s="64"/>
      <c r="F301" s="64"/>
      <c r="G301" s="64"/>
      <c r="H301" s="64"/>
      <c r="I301" s="64"/>
      <c r="J301" s="65"/>
      <c r="K301" s="42" t="s">
        <v>447</v>
      </c>
      <c r="L301" s="43"/>
      <c r="M301" s="52">
        <f>IF(AND(M297&gt;380,M297&lt;&gt;0)*OR(M297=380)*OR(M299=380),0,IF(AND(M297&lt;380,M297&lt;&gt;0),7.77,0))</f>
        <v>0</v>
      </c>
      <c r="N301" s="53"/>
      <c r="O301" s="22">
        <f>M301*0.21</f>
        <v>0</v>
      </c>
    </row>
    <row r="302" spans="1:15" ht="13.8" thickBot="1">
      <c r="A302" s="64"/>
      <c r="B302" s="64"/>
      <c r="C302" s="64"/>
      <c r="D302" s="64"/>
      <c r="E302" s="64"/>
      <c r="F302" s="64"/>
      <c r="G302" s="64"/>
      <c r="H302" s="64"/>
      <c r="I302" s="64"/>
      <c r="J302" s="65"/>
      <c r="K302" s="42"/>
      <c r="L302" s="43"/>
      <c r="M302" s="52"/>
      <c r="N302" s="53"/>
      <c r="O302" s="22"/>
    </row>
    <row r="303" spans="1:15" ht="13.8" thickBot="1">
      <c r="A303" s="38" t="s">
        <v>456</v>
      </c>
      <c r="B303" s="38"/>
      <c r="C303" s="38"/>
      <c r="D303" s="38"/>
      <c r="E303" s="38"/>
      <c r="F303" s="38"/>
      <c r="G303" s="38"/>
      <c r="H303" s="38"/>
      <c r="I303" s="38"/>
      <c r="J303" s="41"/>
      <c r="K303" s="42" t="s">
        <v>457</v>
      </c>
      <c r="L303" s="43"/>
      <c r="M303" s="52">
        <f>SUM(O297:O302)</f>
        <v>0</v>
      </c>
      <c r="N303" s="53"/>
    </row>
    <row r="304" spans="1:15" ht="13.8" thickBot="1">
      <c r="A304" s="38"/>
      <c r="B304" s="38"/>
      <c r="C304" s="38"/>
      <c r="D304" s="38"/>
      <c r="E304" s="38"/>
      <c r="F304" s="38"/>
      <c r="G304" s="38"/>
      <c r="H304" s="38"/>
      <c r="I304" s="38"/>
      <c r="J304" s="41"/>
      <c r="K304" s="42"/>
      <c r="L304" s="43"/>
      <c r="M304" s="52"/>
      <c r="N304" s="53"/>
    </row>
    <row r="305" spans="1:14" ht="13.8" thickBot="1">
      <c r="A305" s="38" t="s">
        <v>450</v>
      </c>
      <c r="B305" s="38"/>
      <c r="C305" s="38"/>
      <c r="D305" s="38"/>
      <c r="E305" s="38"/>
      <c r="F305" s="38"/>
      <c r="G305" s="38"/>
      <c r="H305" s="38"/>
      <c r="I305" s="38"/>
      <c r="J305" s="41"/>
      <c r="K305" s="44" t="s">
        <v>448</v>
      </c>
      <c r="L305" s="45"/>
      <c r="M305" s="54">
        <f>SUM(M297+M299+M301+M303)</f>
        <v>0</v>
      </c>
      <c r="N305" s="55"/>
    </row>
    <row r="306" spans="1:14" ht="13.8" thickBot="1">
      <c r="A306" s="38"/>
      <c r="B306" s="38"/>
      <c r="C306" s="38"/>
      <c r="D306" s="38"/>
      <c r="E306" s="38"/>
      <c r="F306" s="38"/>
      <c r="G306" s="38"/>
      <c r="H306" s="38"/>
      <c r="I306" s="38"/>
      <c r="J306" s="41"/>
      <c r="K306" s="46"/>
      <c r="L306" s="47"/>
      <c r="M306" s="56"/>
      <c r="N306" s="57"/>
    </row>
    <row r="307" spans="1:14" ht="13.8" thickTop="1"/>
  </sheetData>
  <sheetProtection algorithmName="SHA-512" hashValue="VzTBGitLJ34/s9n52sccjjIkl7tJ/RZmSBQA47PK16wyWWSnGX9ofmZyys+BQB0ElqychPH8jJahzHcm4wCkow==" saltValue="tW0JOmrbjILkduDy6Rnyhg==" spinCount="100000" sheet="1" formatCells="0" formatColumns="0" formatRows="0" insertColumns="0" insertRows="0" insertHyperlinks="0" deleteColumns="0" deleteRows="0" sort="0" autoFilter="0" pivotTables="0"/>
  <mergeCells count="694">
    <mergeCell ref="A183:C183"/>
    <mergeCell ref="D183:H183"/>
    <mergeCell ref="J183:K183"/>
    <mergeCell ref="A193:C193"/>
    <mergeCell ref="D193:H193"/>
    <mergeCell ref="J193:K193"/>
    <mergeCell ref="A180:C180"/>
    <mergeCell ref="D180:H180"/>
    <mergeCell ref="J180:K180"/>
    <mergeCell ref="A182:C182"/>
    <mergeCell ref="D182:H182"/>
    <mergeCell ref="J182:K182"/>
    <mergeCell ref="A178:C178"/>
    <mergeCell ref="D178:H178"/>
    <mergeCell ref="J178:K178"/>
    <mergeCell ref="A179:C179"/>
    <mergeCell ref="D179:H179"/>
    <mergeCell ref="J179:K179"/>
    <mergeCell ref="A176:C176"/>
    <mergeCell ref="D176:H176"/>
    <mergeCell ref="J176:K176"/>
    <mergeCell ref="A177:C177"/>
    <mergeCell ref="D177:H177"/>
    <mergeCell ref="J177:K177"/>
    <mergeCell ref="A175:C175"/>
    <mergeCell ref="D175:H175"/>
    <mergeCell ref="J175:K175"/>
    <mergeCell ref="A156:C156"/>
    <mergeCell ref="D156:H156"/>
    <mergeCell ref="J156:K156"/>
    <mergeCell ref="A157:C157"/>
    <mergeCell ref="D157:H157"/>
    <mergeCell ref="J157:K157"/>
    <mergeCell ref="D153:H153"/>
    <mergeCell ref="J153:K153"/>
    <mergeCell ref="A154:C154"/>
    <mergeCell ref="D154:H154"/>
    <mergeCell ref="J154:K154"/>
    <mergeCell ref="A155:C155"/>
    <mergeCell ref="D155:H155"/>
    <mergeCell ref="J155:K155"/>
    <mergeCell ref="A54:C54"/>
    <mergeCell ref="D54:H54"/>
    <mergeCell ref="J54:K54"/>
    <mergeCell ref="A55:C55"/>
    <mergeCell ref="D55:H55"/>
    <mergeCell ref="J55:K55"/>
    <mergeCell ref="D51:H51"/>
    <mergeCell ref="J51:K51"/>
    <mergeCell ref="A52:C52"/>
    <mergeCell ref="D52:H52"/>
    <mergeCell ref="J52:K52"/>
    <mergeCell ref="A53:C53"/>
    <mergeCell ref="D53:H53"/>
    <mergeCell ref="J53:K53"/>
    <mergeCell ref="A50:C50"/>
    <mergeCell ref="D50:H50"/>
    <mergeCell ref="J50:K50"/>
    <mergeCell ref="A51:C51"/>
    <mergeCell ref="A73:C73"/>
    <mergeCell ref="D73:H73"/>
    <mergeCell ref="J73:K73"/>
    <mergeCell ref="A78:C78"/>
    <mergeCell ref="D78:H78"/>
    <mergeCell ref="J78:K78"/>
    <mergeCell ref="A70:C70"/>
    <mergeCell ref="D70:H70"/>
    <mergeCell ref="J70:K70"/>
    <mergeCell ref="A71:C71"/>
    <mergeCell ref="D71:H71"/>
    <mergeCell ref="J71:K71"/>
    <mergeCell ref="A68:C68"/>
    <mergeCell ref="D68:H68"/>
    <mergeCell ref="J68:K68"/>
    <mergeCell ref="A69:C69"/>
    <mergeCell ref="D69:H69"/>
    <mergeCell ref="J69:K69"/>
    <mergeCell ref="A66:C66"/>
    <mergeCell ref="D66:H66"/>
    <mergeCell ref="J66:K66"/>
    <mergeCell ref="A67:C67"/>
    <mergeCell ref="D67:H67"/>
    <mergeCell ref="J67:K67"/>
    <mergeCell ref="A63:C63"/>
    <mergeCell ref="D63:H63"/>
    <mergeCell ref="J63:K63"/>
    <mergeCell ref="A65:C65"/>
    <mergeCell ref="D65:H65"/>
    <mergeCell ref="J65:K65"/>
    <mergeCell ref="A61:C61"/>
    <mergeCell ref="D61:H61"/>
    <mergeCell ref="J61:K61"/>
    <mergeCell ref="A62:C62"/>
    <mergeCell ref="D62:H62"/>
    <mergeCell ref="J62:K62"/>
    <mergeCell ref="A59:C59"/>
    <mergeCell ref="D59:H59"/>
    <mergeCell ref="J59:K59"/>
    <mergeCell ref="A60:C60"/>
    <mergeCell ref="D60:H60"/>
    <mergeCell ref="J60:K60"/>
    <mergeCell ref="A57:C57"/>
    <mergeCell ref="D57:H57"/>
    <mergeCell ref="J57:K57"/>
    <mergeCell ref="A58:C58"/>
    <mergeCell ref="D58:H58"/>
    <mergeCell ref="J58:K58"/>
    <mergeCell ref="A47:C47"/>
    <mergeCell ref="D47:H47"/>
    <mergeCell ref="J47:K47"/>
    <mergeCell ref="A48:C48"/>
    <mergeCell ref="D48:H48"/>
    <mergeCell ref="J48:K48"/>
    <mergeCell ref="J44:K44"/>
    <mergeCell ref="A45:C45"/>
    <mergeCell ref="D45:H45"/>
    <mergeCell ref="J45:K45"/>
    <mergeCell ref="A46:C46"/>
    <mergeCell ref="D46:H46"/>
    <mergeCell ref="J46:K46"/>
    <mergeCell ref="A305:J306"/>
    <mergeCell ref="K305:L306"/>
    <mergeCell ref="M305:N306"/>
    <mergeCell ref="A38:C38"/>
    <mergeCell ref="D38:H38"/>
    <mergeCell ref="J38:K38"/>
    <mergeCell ref="A42:C42"/>
    <mergeCell ref="D42:H42"/>
    <mergeCell ref="J42:K42"/>
    <mergeCell ref="A43:C43"/>
    <mergeCell ref="A301:J302"/>
    <mergeCell ref="K301:L302"/>
    <mergeCell ref="M301:N302"/>
    <mergeCell ref="O301:O302"/>
    <mergeCell ref="A303:J304"/>
    <mergeCell ref="K303:L304"/>
    <mergeCell ref="M303:N304"/>
    <mergeCell ref="A297:J298"/>
    <mergeCell ref="K297:L298"/>
    <mergeCell ref="M297:N298"/>
    <mergeCell ref="O297:O298"/>
    <mergeCell ref="A299:J300"/>
    <mergeCell ref="K299:L300"/>
    <mergeCell ref="M299:N300"/>
    <mergeCell ref="O299:O300"/>
    <mergeCell ref="A287:M288"/>
    <mergeCell ref="A289:C289"/>
    <mergeCell ref="D289:H289"/>
    <mergeCell ref="A291:C291"/>
    <mergeCell ref="D291:H291"/>
    <mergeCell ref="A292:C292"/>
    <mergeCell ref="D292:H292"/>
    <mergeCell ref="A284:C284"/>
    <mergeCell ref="D284:H284"/>
    <mergeCell ref="J284:K284"/>
    <mergeCell ref="A285:C285"/>
    <mergeCell ref="D285:H285"/>
    <mergeCell ref="J285:K285"/>
    <mergeCell ref="A281:C281"/>
    <mergeCell ref="D281:H281"/>
    <mergeCell ref="J281:K281"/>
    <mergeCell ref="A283:C283"/>
    <mergeCell ref="D283:H283"/>
    <mergeCell ref="J283:K283"/>
    <mergeCell ref="A279:C279"/>
    <mergeCell ref="D279:H279"/>
    <mergeCell ref="J279:K279"/>
    <mergeCell ref="A280:C280"/>
    <mergeCell ref="D280:H280"/>
    <mergeCell ref="J280:K280"/>
    <mergeCell ref="A276:C276"/>
    <mergeCell ref="D276:H276"/>
    <mergeCell ref="J276:K276"/>
    <mergeCell ref="A277:C277"/>
    <mergeCell ref="D277:H277"/>
    <mergeCell ref="J277:K277"/>
    <mergeCell ref="A273:C273"/>
    <mergeCell ref="D273:H273"/>
    <mergeCell ref="J273:K273"/>
    <mergeCell ref="A275:C275"/>
    <mergeCell ref="D275:H275"/>
    <mergeCell ref="J275:K275"/>
    <mergeCell ref="A271:C271"/>
    <mergeCell ref="D271:H271"/>
    <mergeCell ref="J271:K271"/>
    <mergeCell ref="A272:C272"/>
    <mergeCell ref="D272:H272"/>
    <mergeCell ref="J272:K272"/>
    <mergeCell ref="A265:C265"/>
    <mergeCell ref="D265:H265"/>
    <mergeCell ref="J265:K265"/>
    <mergeCell ref="A267:M268"/>
    <mergeCell ref="A269:C269"/>
    <mergeCell ref="D269:H269"/>
    <mergeCell ref="J269:K269"/>
    <mergeCell ref="A263:C263"/>
    <mergeCell ref="D263:H263"/>
    <mergeCell ref="J263:K263"/>
    <mergeCell ref="A264:C264"/>
    <mergeCell ref="D264:H264"/>
    <mergeCell ref="J264:K264"/>
    <mergeCell ref="A260:C260"/>
    <mergeCell ref="D260:H260"/>
    <mergeCell ref="J260:K260"/>
    <mergeCell ref="A261:C261"/>
    <mergeCell ref="D261:H261"/>
    <mergeCell ref="J261:K261"/>
    <mergeCell ref="A257:C257"/>
    <mergeCell ref="D257:H257"/>
    <mergeCell ref="J257:K257"/>
    <mergeCell ref="A259:C259"/>
    <mergeCell ref="D259:H259"/>
    <mergeCell ref="J259:K259"/>
    <mergeCell ref="A255:C255"/>
    <mergeCell ref="D255:H255"/>
    <mergeCell ref="J255:K255"/>
    <mergeCell ref="A256:C256"/>
    <mergeCell ref="D256:H256"/>
    <mergeCell ref="J256:K256"/>
    <mergeCell ref="A252:C252"/>
    <mergeCell ref="D252:H252"/>
    <mergeCell ref="J252:K252"/>
    <mergeCell ref="A253:C253"/>
    <mergeCell ref="D253:H253"/>
    <mergeCell ref="J253:K253"/>
    <mergeCell ref="A249:C249"/>
    <mergeCell ref="D249:H249"/>
    <mergeCell ref="J249:K249"/>
    <mergeCell ref="A251:C251"/>
    <mergeCell ref="D251:H251"/>
    <mergeCell ref="J251:K251"/>
    <mergeCell ref="A246:C246"/>
    <mergeCell ref="D246:H246"/>
    <mergeCell ref="J246:K246"/>
    <mergeCell ref="A248:C248"/>
    <mergeCell ref="D248:H248"/>
    <mergeCell ref="J248:K248"/>
    <mergeCell ref="A243:C243"/>
    <mergeCell ref="D243:H243"/>
    <mergeCell ref="J243:K243"/>
    <mergeCell ref="A245:C245"/>
    <mergeCell ref="D245:H245"/>
    <mergeCell ref="J245:K245"/>
    <mergeCell ref="A241:C241"/>
    <mergeCell ref="D241:H241"/>
    <mergeCell ref="J241:K241"/>
    <mergeCell ref="A242:C242"/>
    <mergeCell ref="D242:H242"/>
    <mergeCell ref="J242:K242"/>
    <mergeCell ref="A238:C238"/>
    <mergeCell ref="D238:H238"/>
    <mergeCell ref="J238:K238"/>
    <mergeCell ref="A239:C239"/>
    <mergeCell ref="D239:H239"/>
    <mergeCell ref="J239:K239"/>
    <mergeCell ref="A235:C235"/>
    <mergeCell ref="D235:H235"/>
    <mergeCell ref="J235:K235"/>
    <mergeCell ref="A237:C237"/>
    <mergeCell ref="D237:H237"/>
    <mergeCell ref="J237:K237"/>
    <mergeCell ref="A233:C233"/>
    <mergeCell ref="D233:H233"/>
    <mergeCell ref="J233:K233"/>
    <mergeCell ref="A234:C234"/>
    <mergeCell ref="D234:H234"/>
    <mergeCell ref="J234:K234"/>
    <mergeCell ref="A230:C230"/>
    <mergeCell ref="D230:H230"/>
    <mergeCell ref="J230:K230"/>
    <mergeCell ref="A231:C231"/>
    <mergeCell ref="D231:H231"/>
    <mergeCell ref="J231:K231"/>
    <mergeCell ref="A227:C227"/>
    <mergeCell ref="D227:H227"/>
    <mergeCell ref="J227:K227"/>
    <mergeCell ref="A229:C229"/>
    <mergeCell ref="D229:H229"/>
    <mergeCell ref="J229:K229"/>
    <mergeCell ref="A225:C225"/>
    <mergeCell ref="D225:H225"/>
    <mergeCell ref="J225:K225"/>
    <mergeCell ref="A226:C226"/>
    <mergeCell ref="D226:H226"/>
    <mergeCell ref="J226:K226"/>
    <mergeCell ref="A222:C222"/>
    <mergeCell ref="D222:H222"/>
    <mergeCell ref="J222:K222"/>
    <mergeCell ref="A223:C223"/>
    <mergeCell ref="D223:H223"/>
    <mergeCell ref="J223:K223"/>
    <mergeCell ref="A219:C219"/>
    <mergeCell ref="D219:H219"/>
    <mergeCell ref="J219:K219"/>
    <mergeCell ref="A221:C221"/>
    <mergeCell ref="D221:H221"/>
    <mergeCell ref="J221:K221"/>
    <mergeCell ref="A217:C217"/>
    <mergeCell ref="D217:H217"/>
    <mergeCell ref="J217:K217"/>
    <mergeCell ref="A218:C218"/>
    <mergeCell ref="D218:H218"/>
    <mergeCell ref="J218:K218"/>
    <mergeCell ref="A214:C214"/>
    <mergeCell ref="D214:H214"/>
    <mergeCell ref="J214:K214"/>
    <mergeCell ref="A215:C215"/>
    <mergeCell ref="D215:H215"/>
    <mergeCell ref="J215:K215"/>
    <mergeCell ref="A211:C211"/>
    <mergeCell ref="D211:H211"/>
    <mergeCell ref="J211:K211"/>
    <mergeCell ref="A213:C213"/>
    <mergeCell ref="D213:H213"/>
    <mergeCell ref="J213:K213"/>
    <mergeCell ref="A209:C209"/>
    <mergeCell ref="D209:H209"/>
    <mergeCell ref="J209:K209"/>
    <mergeCell ref="A210:C210"/>
    <mergeCell ref="D210:H210"/>
    <mergeCell ref="J210:K210"/>
    <mergeCell ref="A206:C206"/>
    <mergeCell ref="D206:H206"/>
    <mergeCell ref="J206:K206"/>
    <mergeCell ref="A207:C207"/>
    <mergeCell ref="D207:H207"/>
    <mergeCell ref="J207:K207"/>
    <mergeCell ref="A201:M202"/>
    <mergeCell ref="A203:C203"/>
    <mergeCell ref="D203:H203"/>
    <mergeCell ref="J203:K203"/>
    <mergeCell ref="A205:C205"/>
    <mergeCell ref="D205:H205"/>
    <mergeCell ref="J205:K205"/>
    <mergeCell ref="A198:C198"/>
    <mergeCell ref="D198:H198"/>
    <mergeCell ref="J198:K198"/>
    <mergeCell ref="A199:C199"/>
    <mergeCell ref="D199:H199"/>
    <mergeCell ref="J199:K199"/>
    <mergeCell ref="A196:C196"/>
    <mergeCell ref="D196:H196"/>
    <mergeCell ref="J196:K196"/>
    <mergeCell ref="A197:C197"/>
    <mergeCell ref="D197:H197"/>
    <mergeCell ref="J197:K197"/>
    <mergeCell ref="A101:C101"/>
    <mergeCell ref="D101:H101"/>
    <mergeCell ref="J101:K101"/>
    <mergeCell ref="A102:C102"/>
    <mergeCell ref="D102:H102"/>
    <mergeCell ref="J102:K102"/>
    <mergeCell ref="A99:C99"/>
    <mergeCell ref="D99:H99"/>
    <mergeCell ref="J99:K99"/>
    <mergeCell ref="A100:C100"/>
    <mergeCell ref="D100:H100"/>
    <mergeCell ref="J100:K100"/>
    <mergeCell ref="A97:C97"/>
    <mergeCell ref="D97:H97"/>
    <mergeCell ref="J97:K97"/>
    <mergeCell ref="A98:C98"/>
    <mergeCell ref="D98:H98"/>
    <mergeCell ref="J98:K98"/>
    <mergeCell ref="A96:C96"/>
    <mergeCell ref="D96:H96"/>
    <mergeCell ref="J96:K96"/>
    <mergeCell ref="A152:C152"/>
    <mergeCell ref="D152:H152"/>
    <mergeCell ref="J152:K152"/>
    <mergeCell ref="A153:C153"/>
    <mergeCell ref="A192:C192"/>
    <mergeCell ref="D192:H192"/>
    <mergeCell ref="J192:K192"/>
    <mergeCell ref="A194:C194"/>
    <mergeCell ref="D194:H194"/>
    <mergeCell ref="J194:K194"/>
    <mergeCell ref="A190:C190"/>
    <mergeCell ref="D190:H190"/>
    <mergeCell ref="J190:K190"/>
    <mergeCell ref="A191:C191"/>
    <mergeCell ref="D191:H191"/>
    <mergeCell ref="J191:K191"/>
    <mergeCell ref="A189:C189"/>
    <mergeCell ref="D189:H189"/>
    <mergeCell ref="J189:K189"/>
    <mergeCell ref="A186:C186"/>
    <mergeCell ref="D186:H186"/>
    <mergeCell ref="J186:K186"/>
    <mergeCell ref="A187:C187"/>
    <mergeCell ref="D187:H187"/>
    <mergeCell ref="J187:K187"/>
    <mergeCell ref="A184:C184"/>
    <mergeCell ref="D184:H184"/>
    <mergeCell ref="J184:K184"/>
    <mergeCell ref="A185:C185"/>
    <mergeCell ref="D185:H185"/>
    <mergeCell ref="J185:K185"/>
    <mergeCell ref="A150:C150"/>
    <mergeCell ref="D150:H150"/>
    <mergeCell ref="J150:K150"/>
    <mergeCell ref="A148:C148"/>
    <mergeCell ref="D148:H148"/>
    <mergeCell ref="J148:K148"/>
    <mergeCell ref="A149:C149"/>
    <mergeCell ref="D149:H149"/>
    <mergeCell ref="J149:K149"/>
    <mergeCell ref="A146:C146"/>
    <mergeCell ref="D146:H146"/>
    <mergeCell ref="J146:K146"/>
    <mergeCell ref="A147:C147"/>
    <mergeCell ref="D147:H147"/>
    <mergeCell ref="J147:K147"/>
    <mergeCell ref="A144:C144"/>
    <mergeCell ref="D144:H144"/>
    <mergeCell ref="J144:K144"/>
    <mergeCell ref="A145:C145"/>
    <mergeCell ref="D145:H145"/>
    <mergeCell ref="J145:K145"/>
    <mergeCell ref="A141:C141"/>
    <mergeCell ref="D141:H141"/>
    <mergeCell ref="J141:K141"/>
    <mergeCell ref="A143:C143"/>
    <mergeCell ref="D143:H143"/>
    <mergeCell ref="J143:K143"/>
    <mergeCell ref="A139:C139"/>
    <mergeCell ref="D139:H139"/>
    <mergeCell ref="J139:K139"/>
    <mergeCell ref="A140:C140"/>
    <mergeCell ref="D140:H140"/>
    <mergeCell ref="J140:K140"/>
    <mergeCell ref="A137:C137"/>
    <mergeCell ref="D137:H137"/>
    <mergeCell ref="J137:K137"/>
    <mergeCell ref="A138:C138"/>
    <mergeCell ref="D138:H138"/>
    <mergeCell ref="J138:K138"/>
    <mergeCell ref="A135:C135"/>
    <mergeCell ref="D135:H135"/>
    <mergeCell ref="J135:K135"/>
    <mergeCell ref="A136:C136"/>
    <mergeCell ref="D136:H136"/>
    <mergeCell ref="J136:K136"/>
    <mergeCell ref="A132:C132"/>
    <mergeCell ref="D132:H132"/>
    <mergeCell ref="J132:K132"/>
    <mergeCell ref="A133:C133"/>
    <mergeCell ref="D133:H133"/>
    <mergeCell ref="J133:K133"/>
    <mergeCell ref="A130:C130"/>
    <mergeCell ref="D130:H130"/>
    <mergeCell ref="J130:K130"/>
    <mergeCell ref="A131:C131"/>
    <mergeCell ref="D131:H131"/>
    <mergeCell ref="J131:K131"/>
    <mergeCell ref="A128:C128"/>
    <mergeCell ref="D128:H128"/>
    <mergeCell ref="J128:K128"/>
    <mergeCell ref="A129:C129"/>
    <mergeCell ref="D129:H129"/>
    <mergeCell ref="J129:K129"/>
    <mergeCell ref="A126:C126"/>
    <mergeCell ref="D126:H126"/>
    <mergeCell ref="J126:K126"/>
    <mergeCell ref="A127:C127"/>
    <mergeCell ref="D127:H127"/>
    <mergeCell ref="J127:K127"/>
    <mergeCell ref="A124:C124"/>
    <mergeCell ref="D124:H124"/>
    <mergeCell ref="J124:K124"/>
    <mergeCell ref="A125:C125"/>
    <mergeCell ref="D125:H125"/>
    <mergeCell ref="J125:K125"/>
    <mergeCell ref="A121:C121"/>
    <mergeCell ref="D121:H121"/>
    <mergeCell ref="J121:K121"/>
    <mergeCell ref="A123:C123"/>
    <mergeCell ref="D123:H123"/>
    <mergeCell ref="J123:K123"/>
    <mergeCell ref="A119:C119"/>
    <mergeCell ref="D119:H119"/>
    <mergeCell ref="J119:K119"/>
    <mergeCell ref="A120:C120"/>
    <mergeCell ref="D120:H120"/>
    <mergeCell ref="J120:K120"/>
    <mergeCell ref="A117:C117"/>
    <mergeCell ref="D117:H117"/>
    <mergeCell ref="J117:K117"/>
    <mergeCell ref="A118:C118"/>
    <mergeCell ref="D118:H118"/>
    <mergeCell ref="J118:K118"/>
    <mergeCell ref="A115:C115"/>
    <mergeCell ref="D115:H115"/>
    <mergeCell ref="J115:K115"/>
    <mergeCell ref="A116:C116"/>
    <mergeCell ref="D116:H116"/>
    <mergeCell ref="J116:K116"/>
    <mergeCell ref="A112:C112"/>
    <mergeCell ref="D112:H112"/>
    <mergeCell ref="J112:K112"/>
    <mergeCell ref="A113:C113"/>
    <mergeCell ref="D113:H113"/>
    <mergeCell ref="J113:K113"/>
    <mergeCell ref="A110:C110"/>
    <mergeCell ref="D110:H110"/>
    <mergeCell ref="J110:K110"/>
    <mergeCell ref="A111:C111"/>
    <mergeCell ref="D111:H111"/>
    <mergeCell ref="J111:K111"/>
    <mergeCell ref="A108:C108"/>
    <mergeCell ref="D108:H108"/>
    <mergeCell ref="J108:K108"/>
    <mergeCell ref="A109:C109"/>
    <mergeCell ref="D109:H109"/>
    <mergeCell ref="J109:K109"/>
    <mergeCell ref="A106:C106"/>
    <mergeCell ref="D106:H106"/>
    <mergeCell ref="J106:K106"/>
    <mergeCell ref="A107:C107"/>
    <mergeCell ref="D107:H107"/>
    <mergeCell ref="J107:K107"/>
    <mergeCell ref="A104:C104"/>
    <mergeCell ref="D104:H104"/>
    <mergeCell ref="J104:K104"/>
    <mergeCell ref="A105:C105"/>
    <mergeCell ref="D105:H105"/>
    <mergeCell ref="J105:K105"/>
    <mergeCell ref="A164:C164"/>
    <mergeCell ref="D164:H164"/>
    <mergeCell ref="J164:K164"/>
    <mergeCell ref="A165:C165"/>
    <mergeCell ref="D165:H165"/>
    <mergeCell ref="J165:K165"/>
    <mergeCell ref="A162:C162"/>
    <mergeCell ref="D162:H162"/>
    <mergeCell ref="J162:K162"/>
    <mergeCell ref="A163:C163"/>
    <mergeCell ref="D163:H163"/>
    <mergeCell ref="J163:K163"/>
    <mergeCell ref="A160:C160"/>
    <mergeCell ref="D160:H160"/>
    <mergeCell ref="J160:K160"/>
    <mergeCell ref="A161:C161"/>
    <mergeCell ref="D161:H161"/>
    <mergeCell ref="J161:K161"/>
    <mergeCell ref="A173:C173"/>
    <mergeCell ref="D173:H173"/>
    <mergeCell ref="J173:K173"/>
    <mergeCell ref="A159:C159"/>
    <mergeCell ref="D159:H159"/>
    <mergeCell ref="J159:K159"/>
    <mergeCell ref="A171:C171"/>
    <mergeCell ref="D171:H171"/>
    <mergeCell ref="J171:K171"/>
    <mergeCell ref="A172:C172"/>
    <mergeCell ref="D172:H172"/>
    <mergeCell ref="J172:K172"/>
    <mergeCell ref="A169:C169"/>
    <mergeCell ref="D169:H169"/>
    <mergeCell ref="J169:K169"/>
    <mergeCell ref="A170:C170"/>
    <mergeCell ref="D170:H170"/>
    <mergeCell ref="J170:K170"/>
    <mergeCell ref="A167:C167"/>
    <mergeCell ref="D167:H167"/>
    <mergeCell ref="J167:K167"/>
    <mergeCell ref="A168:C168"/>
    <mergeCell ref="D168:H168"/>
    <mergeCell ref="J168:K168"/>
    <mergeCell ref="A93:C93"/>
    <mergeCell ref="D93:H93"/>
    <mergeCell ref="J93:K93"/>
    <mergeCell ref="A94:C94"/>
    <mergeCell ref="D94:H94"/>
    <mergeCell ref="J94:K94"/>
    <mergeCell ref="A91:C91"/>
    <mergeCell ref="D91:H91"/>
    <mergeCell ref="J91:K91"/>
    <mergeCell ref="A92:C92"/>
    <mergeCell ref="D92:H92"/>
    <mergeCell ref="J92:K92"/>
    <mergeCell ref="A89:C89"/>
    <mergeCell ref="D89:H89"/>
    <mergeCell ref="J89:K89"/>
    <mergeCell ref="A90:C90"/>
    <mergeCell ref="D90:H90"/>
    <mergeCell ref="J90:K90"/>
    <mergeCell ref="A88:C88"/>
    <mergeCell ref="D88:H88"/>
    <mergeCell ref="J88:K88"/>
    <mergeCell ref="A103:C103"/>
    <mergeCell ref="D103:H103"/>
    <mergeCell ref="J103:K103"/>
    <mergeCell ref="A95:C95"/>
    <mergeCell ref="D95:H95"/>
    <mergeCell ref="J95:K95"/>
    <mergeCell ref="A87:C87"/>
    <mergeCell ref="D87:H87"/>
    <mergeCell ref="J87:K87"/>
    <mergeCell ref="A84:C84"/>
    <mergeCell ref="D84:H84"/>
    <mergeCell ref="J84:K84"/>
    <mergeCell ref="A86:C86"/>
    <mergeCell ref="D86:H86"/>
    <mergeCell ref="J86:K86"/>
    <mergeCell ref="A85:C85"/>
    <mergeCell ref="D85:H85"/>
    <mergeCell ref="J85:K85"/>
    <mergeCell ref="A82:C82"/>
    <mergeCell ref="D82:H82"/>
    <mergeCell ref="J82:K82"/>
    <mergeCell ref="A83:C83"/>
    <mergeCell ref="D83:H83"/>
    <mergeCell ref="J83:K83"/>
    <mergeCell ref="A80:C80"/>
    <mergeCell ref="D80:H80"/>
    <mergeCell ref="J80:K80"/>
    <mergeCell ref="A81:C81"/>
    <mergeCell ref="D81:H81"/>
    <mergeCell ref="J81:K81"/>
    <mergeCell ref="A77:C77"/>
    <mergeCell ref="D77:H77"/>
    <mergeCell ref="J77:K77"/>
    <mergeCell ref="A79:C79"/>
    <mergeCell ref="D79:H79"/>
    <mergeCell ref="J79:K79"/>
    <mergeCell ref="A75:C75"/>
    <mergeCell ref="D75:H75"/>
    <mergeCell ref="J75:K75"/>
    <mergeCell ref="A76:C76"/>
    <mergeCell ref="D76:H76"/>
    <mergeCell ref="J76:K76"/>
    <mergeCell ref="A40:C40"/>
    <mergeCell ref="D40:H40"/>
    <mergeCell ref="J40:K40"/>
    <mergeCell ref="A74:C74"/>
    <mergeCell ref="D74:H74"/>
    <mergeCell ref="J74:K74"/>
    <mergeCell ref="D43:H43"/>
    <mergeCell ref="J43:K43"/>
    <mergeCell ref="A44:C44"/>
    <mergeCell ref="D44:H44"/>
    <mergeCell ref="A37:C37"/>
    <mergeCell ref="D37:H37"/>
    <mergeCell ref="J37:K37"/>
    <mergeCell ref="A39:C39"/>
    <mergeCell ref="D39:H39"/>
    <mergeCell ref="J39:K39"/>
    <mergeCell ref="A35:C35"/>
    <mergeCell ref="D35:H35"/>
    <mergeCell ref="J35:K35"/>
    <mergeCell ref="A36:C36"/>
    <mergeCell ref="D36:H36"/>
    <mergeCell ref="J36:K36"/>
    <mergeCell ref="A33:C33"/>
    <mergeCell ref="D33:H33"/>
    <mergeCell ref="J33:K33"/>
    <mergeCell ref="A34:C34"/>
    <mergeCell ref="D34:H34"/>
    <mergeCell ref="J34:K34"/>
    <mergeCell ref="A30:C30"/>
    <mergeCell ref="D30:H30"/>
    <mergeCell ref="J30:K30"/>
    <mergeCell ref="A32:C32"/>
    <mergeCell ref="D32:H32"/>
    <mergeCell ref="J32:K32"/>
    <mergeCell ref="A17:C17"/>
    <mergeCell ref="D17:I17"/>
    <mergeCell ref="K17:M17"/>
    <mergeCell ref="A18:M18"/>
    <mergeCell ref="A19:M22"/>
    <mergeCell ref="A24:M29"/>
    <mergeCell ref="A14:C14"/>
    <mergeCell ref="D14:I14"/>
    <mergeCell ref="K14:M14"/>
    <mergeCell ref="A15:C15"/>
    <mergeCell ref="D15:I15"/>
    <mergeCell ref="A16:C16"/>
    <mergeCell ref="D16:I16"/>
    <mergeCell ref="K16:M16"/>
    <mergeCell ref="A8:M9"/>
    <mergeCell ref="A10:M11"/>
    <mergeCell ref="A12:C12"/>
    <mergeCell ref="D12:I12"/>
    <mergeCell ref="K12:M12"/>
    <mergeCell ref="A13:C13"/>
    <mergeCell ref="D13:I13"/>
    <mergeCell ref="K13:M13"/>
    <mergeCell ref="A1:M1"/>
    <mergeCell ref="A2:M2"/>
    <mergeCell ref="A3:M4"/>
    <mergeCell ref="A5:M5"/>
    <mergeCell ref="A6:M6"/>
    <mergeCell ref="A7:M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d1e102-79e0-4e8b-b339-52f4223c6adb">
      <Terms xmlns="http://schemas.microsoft.com/office/infopath/2007/PartnerControls"/>
    </lcf76f155ced4ddcb4097134ff3c332f>
    <TaxCatchAll xmlns="b4eb1207-0c3c-44b0-a81a-8383a144a4a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08EF189A41C468BB256B735871FE4" ma:contentTypeVersion="16" ma:contentTypeDescription="Create a new document." ma:contentTypeScope="" ma:versionID="a5584ae3000629913becc108982c89ad">
  <xsd:schema xmlns:xsd="http://www.w3.org/2001/XMLSchema" xmlns:xs="http://www.w3.org/2001/XMLSchema" xmlns:p="http://schemas.microsoft.com/office/2006/metadata/properties" xmlns:ns2="41d1e102-79e0-4e8b-b339-52f4223c6adb" xmlns:ns3="b4eb1207-0c3c-44b0-a81a-8383a144a4a0" targetNamespace="http://schemas.microsoft.com/office/2006/metadata/properties" ma:root="true" ma:fieldsID="b372ba7f1403da3ddd115cc9b46b3d67" ns2:_="" ns3:_="">
    <xsd:import namespace="41d1e102-79e0-4e8b-b339-52f4223c6adb"/>
    <xsd:import namespace="b4eb1207-0c3c-44b0-a81a-8383a144a4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1e102-79e0-4e8b-b339-52f4223c6a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4dcbf89-fe70-4c07-adfc-6a0eee688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b1207-0c3c-44b0-a81a-8383a144a4a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3f54dfb-3aa0-48d3-9c5f-0ae9a4a0c7c8}" ma:internalName="TaxCatchAll" ma:showField="CatchAllData" ma:web="b4eb1207-0c3c-44b0-a81a-8383a144a4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702A7-3547-48DA-96DD-59B5D3B0BC79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  <ds:schemaRef ds:uri="f82b3917-e56b-4a22-ae2f-9f6656fe5a24"/>
    <ds:schemaRef ds:uri="http://schemas.microsoft.com/office/infopath/2007/PartnerControls"/>
    <ds:schemaRef ds:uri="f556ac4f-b254-46c0-bee4-1dd650954ceb"/>
    <ds:schemaRef ds:uri="http://schemas.microsoft.com/office/2006/metadata/properties"/>
    <ds:schemaRef ds:uri="41d1e102-79e0-4e8b-b339-52f4223c6adb"/>
    <ds:schemaRef ds:uri="b4eb1207-0c3c-44b0-a81a-8383a144a4a0"/>
  </ds:schemaRefs>
</ds:datastoreItem>
</file>

<file path=customXml/itemProps2.xml><?xml version="1.0" encoding="utf-8"?>
<ds:datastoreItem xmlns:ds="http://schemas.openxmlformats.org/officeDocument/2006/customXml" ds:itemID="{22296691-3DED-4290-BE3F-EBCAD554A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d1e102-79e0-4e8b-b339-52f4223c6adb"/>
    <ds:schemaRef ds:uri="b4eb1207-0c3c-44b0-a81a-8383a144a4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C89D8-686E-49E7-841A-BE0D71CC7E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de Pedido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jeanine</dc:creator>
  <cp:keywords/>
  <dc:description/>
  <cp:lastModifiedBy>javier sayago</cp:lastModifiedBy>
  <cp:revision/>
  <cp:lastPrinted>2022-04-18T21:29:01Z</cp:lastPrinted>
  <dcterms:created xsi:type="dcterms:W3CDTF">2011-03-25T01:39:01Z</dcterms:created>
  <dcterms:modified xsi:type="dcterms:W3CDTF">2024-08-26T11:15:49Z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0x01010084308EF189A41C468BB256B735871FE4</vt:lpwstr>
  </property>
  <property fmtid="{D5CDD505-2E9C-101B-9397-08002B2CF9AE}" pid="3" name="MediaServiceImageTags">
    <vt:lpwstr/>
  </property>
</Properties>
</file>